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ittees\Finance &amp; Asset Management (from June 21)\"/>
    </mc:Choice>
  </mc:AlternateContent>
  <xr:revisionPtr revIDLastSave="0" documentId="13_ncr:1_{F88238EF-671B-46EC-97EE-24AD8F966584}" xr6:coauthVersionLast="47" xr6:coauthVersionMax="47" xr10:uidLastSave="{00000000-0000-0000-0000-000000000000}"/>
  <bookViews>
    <workbookView xWindow="-110" yWindow="-110" windowWidth="19420" windowHeight="10300" xr2:uid="{ED3E6942-3934-4C11-AF5B-5BDDB396CB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1" l="1"/>
  <c r="G113" i="1"/>
  <c r="G112" i="1"/>
  <c r="G111" i="1"/>
  <c r="G28" i="1"/>
  <c r="G79" i="1" l="1"/>
  <c r="G78" i="1"/>
  <c r="G174" i="1"/>
  <c r="G175" i="1"/>
  <c r="G24" i="1"/>
  <c r="G26" i="1"/>
  <c r="G20" i="1"/>
  <c r="G14" i="1"/>
  <c r="G19" i="1"/>
  <c r="G18" i="1"/>
  <c r="G17" i="1"/>
  <c r="G23" i="1"/>
  <c r="G22" i="1"/>
  <c r="G25" i="1"/>
  <c r="G16" i="1"/>
  <c r="G36" i="1"/>
  <c r="G35" i="1"/>
  <c r="G34" i="1"/>
  <c r="G33" i="1"/>
  <c r="G32" i="1"/>
  <c r="G31" i="1"/>
  <c r="G30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77" i="1"/>
  <c r="G76" i="1"/>
  <c r="G75" i="1"/>
  <c r="G74" i="1"/>
  <c r="G73" i="1"/>
  <c r="G72" i="1"/>
  <c r="G71" i="1"/>
  <c r="G48" i="1"/>
  <c r="K29" i="1"/>
  <c r="G171" i="1"/>
  <c r="G170" i="1"/>
  <c r="G169" i="1"/>
  <c r="G168" i="1"/>
  <c r="G167" i="1"/>
  <c r="G166" i="1"/>
  <c r="G165" i="1"/>
  <c r="G164" i="1"/>
  <c r="G163" i="1"/>
  <c r="K171" i="1"/>
  <c r="K170" i="1"/>
  <c r="K169" i="1"/>
  <c r="K168" i="1"/>
  <c r="K167" i="1"/>
  <c r="K166" i="1"/>
  <c r="K165" i="1"/>
  <c r="K164" i="1"/>
  <c r="K163" i="1"/>
  <c r="K160" i="1"/>
  <c r="K159" i="1"/>
  <c r="K158" i="1"/>
  <c r="K157" i="1"/>
  <c r="K156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0" i="1"/>
  <c r="K109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6" i="1"/>
  <c r="K85" i="1"/>
  <c r="K84" i="1"/>
  <c r="K83" i="1"/>
  <c r="K8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48" i="1"/>
  <c r="K38" i="1"/>
  <c r="K37" i="1"/>
  <c r="K27" i="1"/>
  <c r="K21" i="1"/>
  <c r="K15" i="1"/>
  <c r="K13" i="1"/>
  <c r="K10" i="1"/>
  <c r="K9" i="1"/>
  <c r="K8" i="1"/>
  <c r="K7" i="1"/>
  <c r="K6" i="1"/>
  <c r="K5" i="1"/>
  <c r="K4" i="1"/>
  <c r="K3" i="1"/>
  <c r="G160" i="1"/>
  <c r="G159" i="1"/>
  <c r="G158" i="1"/>
  <c r="G157" i="1"/>
  <c r="G156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0" i="1"/>
  <c r="G109" i="1"/>
  <c r="G13" i="1"/>
  <c r="G154" i="1" l="1"/>
  <c r="G161" i="1"/>
  <c r="G17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38" i="1"/>
  <c r="G37" i="1"/>
  <c r="G29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6" i="1"/>
  <c r="G85" i="1"/>
  <c r="G84" i="1"/>
  <c r="G83" i="1"/>
  <c r="G82" i="1"/>
  <c r="G27" i="1"/>
  <c r="G21" i="1"/>
  <c r="G15" i="1"/>
  <c r="G10" i="1"/>
  <c r="G9" i="1"/>
  <c r="G8" i="1"/>
  <c r="G7" i="1"/>
  <c r="G6" i="1"/>
  <c r="G5" i="1"/>
  <c r="G4" i="1"/>
  <c r="G3" i="1"/>
  <c r="G80" i="1" l="1"/>
  <c r="G87" i="1"/>
  <c r="G107" i="1"/>
  <c r="G11" i="1"/>
</calcChain>
</file>

<file path=xl/sharedStrings.xml><?xml version="1.0" encoding="utf-8"?>
<sst xmlns="http://schemas.openxmlformats.org/spreadsheetml/2006/main" count="360" uniqueCount="179">
  <si>
    <t>Category</t>
  </si>
  <si>
    <t>Item</t>
  </si>
  <si>
    <t>Location</t>
  </si>
  <si>
    <t>Purchase Information</t>
  </si>
  <si>
    <t>Date</t>
  </si>
  <si>
    <t>Supplier</t>
  </si>
  <si>
    <t>Warranty Expiration</t>
  </si>
  <si>
    <t>Price</t>
  </si>
  <si>
    <t>Quantity and Value</t>
  </si>
  <si>
    <t>Condition</t>
  </si>
  <si>
    <t>Unit Value</t>
  </si>
  <si>
    <t>Qty</t>
  </si>
  <si>
    <t>Value</t>
  </si>
  <si>
    <t>Buildings</t>
  </si>
  <si>
    <t>Clock Tower Grade II Listed</t>
  </si>
  <si>
    <t>Town Centre</t>
  </si>
  <si>
    <t>Cemetery Sheds</t>
  </si>
  <si>
    <t>Pavilion &amp; Changing Quarters</t>
  </si>
  <si>
    <t>Town Council Offices</t>
  </si>
  <si>
    <t>Stone Cross</t>
  </si>
  <si>
    <t>Cemetery</t>
  </si>
  <si>
    <t>KGV</t>
  </si>
  <si>
    <t>TIC</t>
  </si>
  <si>
    <t>Angus Buchanan Cross</t>
  </si>
  <si>
    <t>Bells Field Building</t>
  </si>
  <si>
    <t>Bells</t>
  </si>
  <si>
    <t>-</t>
  </si>
  <si>
    <t>Street Furniture</t>
  </si>
  <si>
    <t>Noticeboard</t>
  </si>
  <si>
    <t>Angel Vale</t>
  </si>
  <si>
    <t>Play area signage</t>
  </si>
  <si>
    <t>New</t>
  </si>
  <si>
    <t>Lychgate</t>
  </si>
  <si>
    <t>Gates &amp; Fences</t>
  </si>
  <si>
    <t>Various Gates &amp; Fences</t>
  </si>
  <si>
    <t>Close Boards Fence</t>
  </si>
  <si>
    <t>Kissing gate</t>
  </si>
  <si>
    <t>Cemetery &amp; KGV</t>
  </si>
  <si>
    <t>Iron gates</t>
  </si>
  <si>
    <t>Self Locking steel gates</t>
  </si>
  <si>
    <t>Repair required</t>
  </si>
  <si>
    <t>Good order</t>
  </si>
  <si>
    <t>GCC</t>
  </si>
  <si>
    <t>Junior Slides</t>
  </si>
  <si>
    <t xml:space="preserve">One set swings &amp; cradle swings </t>
  </si>
  <si>
    <t>Beanthwaite</t>
  </si>
  <si>
    <t>Seal see saw</t>
  </si>
  <si>
    <t>Bal Beam/Chain Walk Beam &amp; Bal Beam</t>
  </si>
  <si>
    <t>Log Walk</t>
  </si>
  <si>
    <t xml:space="preserve">Swinging steps tram tracks </t>
  </si>
  <si>
    <t xml:space="preserve">Lowick Bench </t>
  </si>
  <si>
    <t xml:space="preserve">Slyvan  Close </t>
  </si>
  <si>
    <t>Bells Field Trim Trail</t>
  </si>
  <si>
    <t>Bells Field Balance Trail</t>
  </si>
  <si>
    <t>Skate park</t>
  </si>
  <si>
    <t>Multi use games area</t>
  </si>
  <si>
    <t>Trampoline (set in earth)</t>
  </si>
  <si>
    <t>Multi fame with slide</t>
  </si>
  <si>
    <t>Toddler swings</t>
  </si>
  <si>
    <t>Roundabout</t>
  </si>
  <si>
    <t>Rocking seesaws</t>
  </si>
  <si>
    <t>Playground Equipment</t>
  </si>
  <si>
    <t>Office Contents</t>
  </si>
  <si>
    <t>Iron circular seats x 2</t>
  </si>
  <si>
    <t>Town Centre seat</t>
  </si>
  <si>
    <t xml:space="preserve">Town Centre Iron Archway </t>
  </si>
  <si>
    <t>Plaques</t>
  </si>
  <si>
    <t>War Memorial Plaque</t>
  </si>
  <si>
    <t>AB mem seat</t>
  </si>
  <si>
    <t>Benches wooden x 14</t>
  </si>
  <si>
    <t>Benches iron x 6</t>
  </si>
  <si>
    <t>Benches concrete &amp; wood x 11</t>
  </si>
  <si>
    <t xml:space="preserve">Benches x 7 Rainbow  </t>
  </si>
  <si>
    <t>Benches Gabion Bells Field</t>
  </si>
  <si>
    <t>Notice Boards x 7</t>
  </si>
  <si>
    <t xml:space="preserve">CCTV </t>
  </si>
  <si>
    <t>2 x Mobile CCTV</t>
  </si>
  <si>
    <t>Parish</t>
  </si>
  <si>
    <t>Litter bins</t>
  </si>
  <si>
    <t>Dog bins</t>
  </si>
  <si>
    <t>Laptop x 1</t>
  </si>
  <si>
    <t xml:space="preserve">Projector </t>
  </si>
  <si>
    <t xml:space="preserve">Projector stand </t>
  </si>
  <si>
    <t>Vacuum cleaner x 4</t>
  </si>
  <si>
    <t>Microwave oven x 2</t>
  </si>
  <si>
    <t>Tea urns x 2</t>
  </si>
  <si>
    <t>Kettles x 2</t>
  </si>
  <si>
    <t>Various crockery &amp; glassware</t>
  </si>
  <si>
    <t>Refrigerator x 3</t>
  </si>
  <si>
    <t xml:space="preserve">Photocopier (leased) </t>
  </si>
  <si>
    <t>Shredder</t>
  </si>
  <si>
    <t xml:space="preserve">Laminator </t>
  </si>
  <si>
    <t xml:space="preserve">Guillotine </t>
  </si>
  <si>
    <t>Canon digital cameras</t>
  </si>
  <si>
    <t xml:space="preserve">Desks x 4 </t>
  </si>
  <si>
    <t>Chairs x 50</t>
  </si>
  <si>
    <t>Folding tables x 8</t>
  </si>
  <si>
    <t>Tables/desks</t>
  </si>
  <si>
    <t>Occasional tables x 2</t>
  </si>
  <si>
    <t xml:space="preserve">Various shelving </t>
  </si>
  <si>
    <t xml:space="preserve">Internal notice boards </t>
  </si>
  <si>
    <t xml:space="preserve">Filing cabinets x 7 </t>
  </si>
  <si>
    <t>Electric fans x 2</t>
  </si>
  <si>
    <t xml:space="preserve">Display Boards </t>
  </si>
  <si>
    <t>Flip Chart</t>
  </si>
  <si>
    <t>Telephones</t>
  </si>
  <si>
    <t xml:space="preserve">Various pictures &amp; photographs </t>
  </si>
  <si>
    <t xml:space="preserve">Flags x 3 </t>
  </si>
  <si>
    <t>Window Blinds x 5</t>
  </si>
  <si>
    <t xml:space="preserve">Fire Alarm system </t>
  </si>
  <si>
    <t>Burglar Alarm system x 2</t>
  </si>
  <si>
    <t xml:space="preserve">Link Line ( leased) </t>
  </si>
  <si>
    <t>Dishwasher</t>
  </si>
  <si>
    <t>Snow gritters</t>
  </si>
  <si>
    <t>Till x 2</t>
  </si>
  <si>
    <t>TIC Stock</t>
  </si>
  <si>
    <t>Television</t>
  </si>
  <si>
    <t>Dug outs</t>
  </si>
  <si>
    <t xml:space="preserve">Chain of Office </t>
  </si>
  <si>
    <t>Various badges of office x10</t>
  </si>
  <si>
    <t>Tools</t>
  </si>
  <si>
    <t>Cash 4 Lords Hill</t>
  </si>
  <si>
    <t xml:space="preserve">Cash CTC Offices </t>
  </si>
  <si>
    <t>Miscellaneous</t>
  </si>
  <si>
    <t xml:space="preserve"> The Bells Field </t>
  </si>
  <si>
    <t xml:space="preserve">The Lawdley Road estate green area </t>
  </si>
  <si>
    <t xml:space="preserve">Coleford Cemetery </t>
  </si>
  <si>
    <t xml:space="preserve">Copley Drive green space </t>
  </si>
  <si>
    <t>Sylvan Close green space</t>
  </si>
  <si>
    <t>Walnut Close green space</t>
  </si>
  <si>
    <t>Forest Road Milkwall green space</t>
  </si>
  <si>
    <t xml:space="preserve">Foxglove Way Milkwall green space </t>
  </si>
  <si>
    <t>The Town Centre paved area(the tump)</t>
  </si>
  <si>
    <t>Land</t>
  </si>
  <si>
    <t>Whitecliff</t>
  </si>
  <si>
    <t>Staunton Road</t>
  </si>
  <si>
    <t>Coalway</t>
  </si>
  <si>
    <t>Milkwall</t>
  </si>
  <si>
    <t>Broadwell</t>
  </si>
  <si>
    <t>Mile End</t>
  </si>
  <si>
    <t>Telephone box</t>
  </si>
  <si>
    <t>Flag pole</t>
  </si>
  <si>
    <t>Union Jack Flag</t>
  </si>
  <si>
    <t>Angus Buchanan Rec</t>
  </si>
  <si>
    <t>Bale Memorial Ground</t>
  </si>
  <si>
    <t>Coalway Rec</t>
  </si>
  <si>
    <t>Copley Drive</t>
  </si>
  <si>
    <t>Foxglove Way</t>
  </si>
  <si>
    <t>Sylvan Close</t>
  </si>
  <si>
    <t>Bixhead Walk</t>
  </si>
  <si>
    <t>Forest Road</t>
  </si>
  <si>
    <t>M Tech (off Tufthorn Avenue)</t>
  </si>
  <si>
    <t>Market Place</t>
  </si>
  <si>
    <t>Tufthorn Avenue</t>
  </si>
  <si>
    <t>Coalway (opp. Eskimarket)</t>
  </si>
  <si>
    <t>Broadwell Bridge</t>
  </si>
  <si>
    <t>North Road, Broadwell (nr Salvation Army)</t>
  </si>
  <si>
    <t>North Road, Mile End</t>
  </si>
  <si>
    <t>Sunny Bank</t>
  </si>
  <si>
    <t>Staunton Road nr (Thurstan's Rise)</t>
  </si>
  <si>
    <t>Bus Shelter</t>
  </si>
  <si>
    <t>Council Office</t>
  </si>
  <si>
    <t>Pump Track sign</t>
  </si>
  <si>
    <t>Map</t>
  </si>
  <si>
    <t>Commemorative sign</t>
  </si>
  <si>
    <t>Disabled Parking sign</t>
  </si>
  <si>
    <t>Minor cosmetic refresh required</t>
  </si>
  <si>
    <t>Entrance signage</t>
  </si>
  <si>
    <t>Trees</t>
  </si>
  <si>
    <t>Fox glove way</t>
  </si>
  <si>
    <t xml:space="preserve">KGV </t>
  </si>
  <si>
    <t>Goal posts</t>
  </si>
  <si>
    <t>Containers</t>
  </si>
  <si>
    <t>Gazebo</t>
  </si>
  <si>
    <t>Monitor</t>
  </si>
  <si>
    <t>Dynadock</t>
  </si>
  <si>
    <t>Keyboard &amp; mouse</t>
  </si>
  <si>
    <t>Dell computers x 4</t>
  </si>
  <si>
    <t xml:space="preserve">Pedestall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</si>
</sst>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8" formatCode="&quot;£&quot;#,##0"/>
    <numFmt numFmtId="172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8" fontId="0" fillId="0" borderId="0" xfId="0" applyNumberFormat="1"/>
    <xf numFmtId="42" fontId="3" fillId="0" borderId="0" xfId="0" applyNumberFormat="1" applyFont="1"/>
    <xf numFmtId="42" fontId="0" fillId="0" borderId="0" xfId="0" applyNumberFormat="1"/>
    <xf numFmtId="42" fontId="0" fillId="0" borderId="0" xfId="1" applyNumberFormat="1" applyFont="1"/>
    <xf numFmtId="14" fontId="0" fillId="0" borderId="0" xfId="0" applyNumberFormat="1"/>
    <xf numFmtId="1" fontId="0" fillId="0" borderId="0" xfId="0" applyNumberFormat="1"/>
    <xf numFmtId="0" fontId="0" fillId="2" borderId="0" xfId="0" applyFill="1" applyAlignment="1">
      <alignment wrapText="1"/>
    </xf>
    <xf numFmtId="172" fontId="0" fillId="0" borderId="0" xfId="1" applyNumberFormat="1" applyFont="1"/>
    <xf numFmtId="0" fontId="2" fillId="0" borderId="0" xfId="0" applyFont="1"/>
    <xf numFmtId="168" fontId="2" fillId="0" borderId="0" xfId="0" applyNumberFormat="1" applyFont="1"/>
    <xf numFmtId="172" fontId="2" fillId="0" borderId="0" xfId="1" applyNumberFormat="1" applyFont="1"/>
    <xf numFmtId="168" fontId="0" fillId="4" borderId="0" xfId="0" applyNumberFormat="1" applyFill="1"/>
    <xf numFmtId="0" fontId="0" fillId="0" borderId="0" xfId="0" applyFill="1"/>
    <xf numFmtId="168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AD69-B537-4C05-B139-1E25A0EA17C9}">
  <sheetPr>
    <pageSetUpPr fitToPage="1"/>
  </sheetPr>
  <dimension ref="A1:N460"/>
  <sheetViews>
    <sheetView tabSelected="1" view="pageLayout" topLeftCell="A47" zoomScaleNormal="100" workbookViewId="0">
      <selection activeCell="B60" sqref="B60"/>
    </sheetView>
  </sheetViews>
  <sheetFormatPr defaultRowHeight="14.5" x14ac:dyDescent="0.35"/>
  <cols>
    <col min="1" max="1" width="19.90625" bestFit="1" customWidth="1"/>
    <col min="2" max="2" width="35.453125" customWidth="1"/>
    <col min="3" max="3" width="25.90625" bestFit="1" customWidth="1"/>
    <col min="4" max="4" width="13.90625" bestFit="1" customWidth="1"/>
    <col min="5" max="5" width="9.7265625" bestFit="1" customWidth="1"/>
    <col min="7" max="7" width="12.1796875" bestFit="1" customWidth="1"/>
    <col min="8" max="8" width="10.453125" hidden="1" customWidth="1"/>
    <col min="9" max="9" width="0" hidden="1" customWidth="1"/>
    <col min="10" max="10" width="10.08984375" hidden="1" customWidth="1"/>
    <col min="11" max="11" width="0" hidden="1" customWidth="1"/>
  </cols>
  <sheetData>
    <row r="1" spans="1:11" x14ac:dyDescent="0.35">
      <c r="A1" s="1" t="s">
        <v>0</v>
      </c>
      <c r="B1" s="3" t="s">
        <v>1</v>
      </c>
      <c r="C1" s="1" t="s">
        <v>2</v>
      </c>
      <c r="D1" s="4" t="s">
        <v>8</v>
      </c>
      <c r="E1" s="4"/>
      <c r="F1" s="4"/>
      <c r="G1" s="4"/>
      <c r="H1" s="2" t="s">
        <v>3</v>
      </c>
      <c r="I1" s="2"/>
      <c r="J1" s="2"/>
      <c r="K1" s="2"/>
    </row>
    <row r="2" spans="1:11" ht="29" x14ac:dyDescent="0.35">
      <c r="A2" s="1"/>
      <c r="B2" s="3"/>
      <c r="C2" s="1"/>
      <c r="D2" s="3" t="s">
        <v>9</v>
      </c>
      <c r="E2" s="3" t="s">
        <v>10</v>
      </c>
      <c r="F2" s="3" t="s">
        <v>11</v>
      </c>
      <c r="G2" s="3" t="s">
        <v>12</v>
      </c>
      <c r="H2" s="1" t="s">
        <v>4</v>
      </c>
      <c r="I2" s="1" t="s">
        <v>5</v>
      </c>
      <c r="J2" s="11" t="s">
        <v>6</v>
      </c>
      <c r="K2" s="1" t="s">
        <v>7</v>
      </c>
    </row>
    <row r="3" spans="1:11" x14ac:dyDescent="0.35">
      <c r="A3" t="s">
        <v>13</v>
      </c>
      <c r="B3" t="s">
        <v>14</v>
      </c>
      <c r="C3" t="s">
        <v>15</v>
      </c>
      <c r="D3" t="s">
        <v>40</v>
      </c>
      <c r="E3" s="5">
        <v>534872</v>
      </c>
      <c r="F3">
        <v>1</v>
      </c>
      <c r="G3" s="12">
        <f>E3*F3</f>
        <v>534872</v>
      </c>
      <c r="J3" t="s">
        <v>26</v>
      </c>
      <c r="K3" s="5">
        <f>E3</f>
        <v>534872</v>
      </c>
    </row>
    <row r="4" spans="1:11" x14ac:dyDescent="0.35">
      <c r="B4" t="s">
        <v>19</v>
      </c>
      <c r="C4" t="s">
        <v>15</v>
      </c>
      <c r="D4" t="s">
        <v>41</v>
      </c>
      <c r="E4" s="5">
        <v>101880</v>
      </c>
      <c r="F4">
        <v>1</v>
      </c>
      <c r="G4" s="12">
        <f t="shared" ref="G4:G10" si="0">E4*F4</f>
        <v>101880</v>
      </c>
      <c r="J4" t="s">
        <v>26</v>
      </c>
      <c r="K4" s="5">
        <f>E4</f>
        <v>101880</v>
      </c>
    </row>
    <row r="5" spans="1:11" x14ac:dyDescent="0.35">
      <c r="B5" t="s">
        <v>16</v>
      </c>
      <c r="C5" t="s">
        <v>20</v>
      </c>
      <c r="D5" t="s">
        <v>41</v>
      </c>
      <c r="E5" s="16">
        <v>1109</v>
      </c>
      <c r="F5">
        <v>1</v>
      </c>
      <c r="G5" s="12">
        <f t="shared" si="0"/>
        <v>1109</v>
      </c>
      <c r="J5" t="s">
        <v>26</v>
      </c>
      <c r="K5" s="5">
        <f>E5</f>
        <v>1109</v>
      </c>
    </row>
    <row r="6" spans="1:11" x14ac:dyDescent="0.35">
      <c r="B6" t="s">
        <v>17</v>
      </c>
      <c r="C6" t="s">
        <v>21</v>
      </c>
      <c r="D6" t="s">
        <v>40</v>
      </c>
      <c r="E6" s="5">
        <v>110903</v>
      </c>
      <c r="F6">
        <v>1</v>
      </c>
      <c r="G6" s="12">
        <f t="shared" si="0"/>
        <v>110903</v>
      </c>
      <c r="J6" t="s">
        <v>26</v>
      </c>
      <c r="K6" s="5">
        <f>E6</f>
        <v>110903</v>
      </c>
    </row>
    <row r="7" spans="1:11" x14ac:dyDescent="0.35">
      <c r="B7" s="13" t="s">
        <v>18</v>
      </c>
      <c r="C7" s="13" t="s">
        <v>15</v>
      </c>
      <c r="D7" s="13" t="s">
        <v>41</v>
      </c>
      <c r="E7" s="14">
        <v>140000</v>
      </c>
      <c r="F7" s="13">
        <v>1</v>
      </c>
      <c r="G7" s="15">
        <f t="shared" si="0"/>
        <v>140000</v>
      </c>
      <c r="J7" t="s">
        <v>26</v>
      </c>
      <c r="K7" s="5">
        <f>E7</f>
        <v>140000</v>
      </c>
    </row>
    <row r="8" spans="1:11" x14ac:dyDescent="0.35">
      <c r="B8" s="13" t="s">
        <v>22</v>
      </c>
      <c r="C8" s="13" t="s">
        <v>15</v>
      </c>
      <c r="D8" s="13" t="s">
        <v>41</v>
      </c>
      <c r="E8" s="14">
        <v>150000</v>
      </c>
      <c r="F8" s="13">
        <v>1</v>
      </c>
      <c r="G8" s="15">
        <f t="shared" si="0"/>
        <v>150000</v>
      </c>
      <c r="J8" t="s">
        <v>26</v>
      </c>
      <c r="K8" s="5">
        <f>E8</f>
        <v>150000</v>
      </c>
    </row>
    <row r="9" spans="1:11" x14ac:dyDescent="0.35">
      <c r="B9" t="s">
        <v>23</v>
      </c>
      <c r="D9" t="s">
        <v>41</v>
      </c>
      <c r="E9" s="5">
        <v>6000</v>
      </c>
      <c r="F9">
        <v>1</v>
      </c>
      <c r="G9" s="12">
        <f t="shared" si="0"/>
        <v>6000</v>
      </c>
      <c r="J9" t="s">
        <v>26</v>
      </c>
      <c r="K9" s="5">
        <f>E9</f>
        <v>6000</v>
      </c>
    </row>
    <row r="10" spans="1:11" x14ac:dyDescent="0.35">
      <c r="B10" t="s">
        <v>24</v>
      </c>
      <c r="C10" t="s">
        <v>25</v>
      </c>
      <c r="D10" t="s">
        <v>166</v>
      </c>
      <c r="E10" s="5">
        <v>145000</v>
      </c>
      <c r="F10">
        <v>1</v>
      </c>
      <c r="G10" s="12">
        <f t="shared" si="0"/>
        <v>145000</v>
      </c>
      <c r="J10" t="s">
        <v>26</v>
      </c>
      <c r="K10" s="5">
        <f>E10</f>
        <v>145000</v>
      </c>
    </row>
    <row r="11" spans="1:11" x14ac:dyDescent="0.35">
      <c r="E11" s="5"/>
      <c r="G11" s="6">
        <f>SUM(G3:G10)</f>
        <v>1189764</v>
      </c>
    </row>
    <row r="12" spans="1:11" x14ac:dyDescent="0.35">
      <c r="E12" s="5"/>
      <c r="G12" s="7"/>
    </row>
    <row r="13" spans="1:11" x14ac:dyDescent="0.35">
      <c r="A13" t="s">
        <v>27</v>
      </c>
      <c r="B13" s="17" t="s">
        <v>28</v>
      </c>
      <c r="C13" t="s">
        <v>161</v>
      </c>
      <c r="D13" t="s">
        <v>41</v>
      </c>
      <c r="E13" s="5">
        <v>250</v>
      </c>
      <c r="F13">
        <v>1</v>
      </c>
      <c r="G13" s="8">
        <f t="shared" ref="G13:G79" si="1">E13*F13</f>
        <v>250</v>
      </c>
      <c r="J13" t="s">
        <v>26</v>
      </c>
      <c r="K13" s="5">
        <f>E13</f>
        <v>250</v>
      </c>
    </row>
    <row r="14" spans="1:11" x14ac:dyDescent="0.35">
      <c r="B14" s="17" t="s">
        <v>28</v>
      </c>
      <c r="C14" t="s">
        <v>15</v>
      </c>
      <c r="D14" t="s">
        <v>41</v>
      </c>
      <c r="E14" s="5">
        <v>250</v>
      </c>
      <c r="F14">
        <v>1</v>
      </c>
      <c r="G14" s="8">
        <f t="shared" si="1"/>
        <v>250</v>
      </c>
      <c r="K14" s="5"/>
    </row>
    <row r="15" spans="1:11" x14ac:dyDescent="0.35">
      <c r="B15" s="17" t="s">
        <v>30</v>
      </c>
      <c r="C15" t="s">
        <v>29</v>
      </c>
      <c r="D15" t="s">
        <v>31</v>
      </c>
      <c r="E15" s="5">
        <v>30</v>
      </c>
      <c r="F15">
        <v>2</v>
      </c>
      <c r="G15" s="8">
        <f t="shared" si="1"/>
        <v>60</v>
      </c>
      <c r="J15" t="s">
        <v>26</v>
      </c>
      <c r="K15" s="5">
        <f>E15</f>
        <v>30</v>
      </c>
    </row>
    <row r="16" spans="1:11" x14ac:dyDescent="0.35">
      <c r="B16" s="17" t="s">
        <v>162</v>
      </c>
      <c r="C16" t="s">
        <v>25</v>
      </c>
      <c r="D16" t="s">
        <v>31</v>
      </c>
      <c r="E16" s="5">
        <v>100</v>
      </c>
      <c r="F16">
        <v>1</v>
      </c>
      <c r="G16" s="8">
        <f t="shared" si="1"/>
        <v>100</v>
      </c>
      <c r="K16" s="5"/>
    </row>
    <row r="17" spans="2:11" x14ac:dyDescent="0.35">
      <c r="B17" s="17" t="s">
        <v>165</v>
      </c>
      <c r="C17" t="s">
        <v>25</v>
      </c>
      <c r="D17" t="s">
        <v>41</v>
      </c>
      <c r="E17" s="5">
        <v>30</v>
      </c>
      <c r="F17">
        <v>1</v>
      </c>
      <c r="G17" s="8">
        <f t="shared" si="1"/>
        <v>30</v>
      </c>
      <c r="K17" s="5"/>
    </row>
    <row r="18" spans="2:11" x14ac:dyDescent="0.35">
      <c r="B18" s="17" t="s">
        <v>163</v>
      </c>
      <c r="C18" t="s">
        <v>25</v>
      </c>
      <c r="D18" t="s">
        <v>41</v>
      </c>
      <c r="E18" s="5">
        <v>100</v>
      </c>
      <c r="F18">
        <v>1</v>
      </c>
      <c r="G18" s="8">
        <f t="shared" si="1"/>
        <v>100</v>
      </c>
      <c r="K18" s="5"/>
    </row>
    <row r="19" spans="2:11" x14ac:dyDescent="0.35">
      <c r="B19" s="17" t="s">
        <v>30</v>
      </c>
      <c r="C19" t="s">
        <v>25</v>
      </c>
      <c r="D19" t="s">
        <v>41</v>
      </c>
      <c r="E19" s="5">
        <v>50</v>
      </c>
      <c r="F19">
        <v>1</v>
      </c>
      <c r="G19" s="8">
        <f t="shared" ref="G19:G20" si="2">E19*F19</f>
        <v>50</v>
      </c>
      <c r="K19" s="5"/>
    </row>
    <row r="20" spans="2:11" x14ac:dyDescent="0.35">
      <c r="B20" s="17" t="s">
        <v>164</v>
      </c>
      <c r="C20" t="s">
        <v>25</v>
      </c>
      <c r="D20" t="s">
        <v>31</v>
      </c>
      <c r="E20" s="5">
        <v>25</v>
      </c>
      <c r="F20">
        <v>2</v>
      </c>
      <c r="G20" s="8">
        <f t="shared" si="2"/>
        <v>50</v>
      </c>
      <c r="K20" s="5"/>
    </row>
    <row r="21" spans="2:11" x14ac:dyDescent="0.35">
      <c r="B21" s="17" t="s">
        <v>28</v>
      </c>
      <c r="C21" t="s">
        <v>20</v>
      </c>
      <c r="D21" t="s">
        <v>41</v>
      </c>
      <c r="E21" s="5">
        <v>250</v>
      </c>
      <c r="F21">
        <v>1</v>
      </c>
      <c r="G21" s="8">
        <f t="shared" si="1"/>
        <v>250</v>
      </c>
      <c r="J21" t="s">
        <v>26</v>
      </c>
      <c r="K21" s="5">
        <f>E21</f>
        <v>250</v>
      </c>
    </row>
    <row r="22" spans="2:11" x14ac:dyDescent="0.35">
      <c r="B22" s="17" t="s">
        <v>163</v>
      </c>
      <c r="C22" t="s">
        <v>20</v>
      </c>
      <c r="D22" t="s">
        <v>41</v>
      </c>
      <c r="E22" s="5">
        <v>250</v>
      </c>
      <c r="F22">
        <v>1</v>
      </c>
      <c r="G22" s="8">
        <f t="shared" ref="G22:G24" si="3">E22*F22</f>
        <v>250</v>
      </c>
      <c r="K22" s="5"/>
    </row>
    <row r="23" spans="2:11" x14ac:dyDescent="0.35">
      <c r="B23" s="17" t="s">
        <v>163</v>
      </c>
      <c r="C23" t="s">
        <v>20</v>
      </c>
      <c r="D23" t="s">
        <v>41</v>
      </c>
      <c r="E23" s="5">
        <v>250</v>
      </c>
      <c r="F23">
        <v>1</v>
      </c>
      <c r="G23" s="8">
        <f t="shared" si="3"/>
        <v>250</v>
      </c>
      <c r="K23" s="5"/>
    </row>
    <row r="24" spans="2:11" x14ac:dyDescent="0.35">
      <c r="B24" s="17" t="s">
        <v>167</v>
      </c>
      <c r="C24" t="s">
        <v>20</v>
      </c>
      <c r="D24" t="s">
        <v>31</v>
      </c>
      <c r="E24" s="5">
        <v>30</v>
      </c>
      <c r="F24">
        <v>1</v>
      </c>
      <c r="G24" s="8">
        <f t="shared" si="3"/>
        <v>30</v>
      </c>
      <c r="K24" s="5"/>
    </row>
    <row r="25" spans="2:11" x14ac:dyDescent="0.35">
      <c r="B25" s="17" t="s">
        <v>30</v>
      </c>
      <c r="C25" t="s">
        <v>148</v>
      </c>
      <c r="D25" t="s">
        <v>41</v>
      </c>
      <c r="E25" s="5">
        <v>30</v>
      </c>
      <c r="F25">
        <v>1</v>
      </c>
      <c r="G25" s="8">
        <f t="shared" si="1"/>
        <v>30</v>
      </c>
      <c r="K25" s="5"/>
    </row>
    <row r="26" spans="2:11" x14ac:dyDescent="0.35">
      <c r="B26" s="17" t="s">
        <v>30</v>
      </c>
      <c r="C26" t="s">
        <v>147</v>
      </c>
      <c r="D26" t="s">
        <v>41</v>
      </c>
      <c r="E26" s="5">
        <v>50</v>
      </c>
      <c r="F26">
        <v>1</v>
      </c>
      <c r="G26" s="8">
        <f t="shared" ref="G26" si="4">E26*F26</f>
        <v>50</v>
      </c>
      <c r="K26" s="5"/>
    </row>
    <row r="27" spans="2:11" x14ac:dyDescent="0.35">
      <c r="B27" s="17" t="s">
        <v>32</v>
      </c>
      <c r="C27" t="s">
        <v>20</v>
      </c>
      <c r="D27" t="s">
        <v>41</v>
      </c>
      <c r="E27" s="16"/>
      <c r="F27">
        <v>1</v>
      </c>
      <c r="G27" s="8">
        <f t="shared" si="1"/>
        <v>0</v>
      </c>
      <c r="J27" t="s">
        <v>26</v>
      </c>
      <c r="K27" s="5">
        <f>E27</f>
        <v>0</v>
      </c>
    </row>
    <row r="28" spans="2:11" x14ac:dyDescent="0.35">
      <c r="B28" s="17" t="s">
        <v>173</v>
      </c>
      <c r="C28" t="s">
        <v>25</v>
      </c>
      <c r="D28" t="s">
        <v>31</v>
      </c>
      <c r="E28" s="18">
        <v>160</v>
      </c>
      <c r="F28">
        <v>1</v>
      </c>
      <c r="G28" s="8">
        <f t="shared" si="1"/>
        <v>160</v>
      </c>
      <c r="K28" s="5"/>
    </row>
    <row r="29" spans="2:11" x14ac:dyDescent="0.35">
      <c r="B29" t="s">
        <v>160</v>
      </c>
      <c r="C29" t="s">
        <v>152</v>
      </c>
      <c r="D29" t="s">
        <v>41</v>
      </c>
      <c r="E29" s="10">
        <v>4000</v>
      </c>
      <c r="F29">
        <v>2</v>
      </c>
      <c r="G29" s="8">
        <f t="shared" si="1"/>
        <v>8000</v>
      </c>
      <c r="K29" s="5">
        <f>E29</f>
        <v>4000</v>
      </c>
    </row>
    <row r="30" spans="2:11" x14ac:dyDescent="0.35">
      <c r="B30" t="s">
        <v>160</v>
      </c>
      <c r="C30" t="s">
        <v>153</v>
      </c>
      <c r="D30" t="s">
        <v>41</v>
      </c>
      <c r="E30" s="10">
        <v>4000</v>
      </c>
      <c r="F30">
        <v>1</v>
      </c>
      <c r="G30" s="8">
        <f t="shared" si="1"/>
        <v>4000</v>
      </c>
      <c r="K30" s="5"/>
    </row>
    <row r="31" spans="2:11" x14ac:dyDescent="0.35">
      <c r="B31" t="s">
        <v>160</v>
      </c>
      <c r="C31" t="s">
        <v>154</v>
      </c>
      <c r="D31" t="s">
        <v>41</v>
      </c>
      <c r="E31" s="10">
        <v>4000</v>
      </c>
      <c r="F31">
        <v>1</v>
      </c>
      <c r="G31" s="8">
        <f t="shared" si="1"/>
        <v>4000</v>
      </c>
      <c r="K31" s="5"/>
    </row>
    <row r="32" spans="2:11" x14ac:dyDescent="0.35">
      <c r="B32" t="s">
        <v>160</v>
      </c>
      <c r="C32" t="s">
        <v>155</v>
      </c>
      <c r="D32" t="s">
        <v>41</v>
      </c>
      <c r="E32" s="10">
        <v>4000</v>
      </c>
      <c r="F32">
        <v>1</v>
      </c>
      <c r="G32" s="8">
        <f t="shared" si="1"/>
        <v>4000</v>
      </c>
      <c r="K32" s="5"/>
    </row>
    <row r="33" spans="2:11" x14ac:dyDescent="0.35">
      <c r="B33" t="s">
        <v>160</v>
      </c>
      <c r="C33" t="s">
        <v>156</v>
      </c>
      <c r="D33" t="s">
        <v>41</v>
      </c>
      <c r="E33" s="10">
        <v>4000</v>
      </c>
      <c r="F33">
        <v>1</v>
      </c>
      <c r="G33" s="8">
        <f t="shared" si="1"/>
        <v>4000</v>
      </c>
      <c r="K33" s="5"/>
    </row>
    <row r="34" spans="2:11" x14ac:dyDescent="0.35">
      <c r="B34" t="s">
        <v>160</v>
      </c>
      <c r="C34" t="s">
        <v>157</v>
      </c>
      <c r="D34" t="s">
        <v>41</v>
      </c>
      <c r="E34" s="10">
        <v>4000</v>
      </c>
      <c r="F34">
        <v>1</v>
      </c>
      <c r="G34" s="8">
        <f t="shared" si="1"/>
        <v>4000</v>
      </c>
      <c r="K34" s="5"/>
    </row>
    <row r="35" spans="2:11" x14ac:dyDescent="0.35">
      <c r="B35" t="s">
        <v>160</v>
      </c>
      <c r="C35" t="s">
        <v>158</v>
      </c>
      <c r="D35" t="s">
        <v>41</v>
      </c>
      <c r="E35" s="10">
        <v>4000</v>
      </c>
      <c r="F35">
        <v>1</v>
      </c>
      <c r="G35" s="8">
        <f t="shared" si="1"/>
        <v>4000</v>
      </c>
      <c r="K35" s="5"/>
    </row>
    <row r="36" spans="2:11" x14ac:dyDescent="0.35">
      <c r="B36" t="s">
        <v>160</v>
      </c>
      <c r="C36" t="s">
        <v>159</v>
      </c>
      <c r="D36" t="s">
        <v>41</v>
      </c>
      <c r="E36" s="10">
        <v>4000</v>
      </c>
      <c r="F36">
        <v>1</v>
      </c>
      <c r="G36" s="8">
        <f t="shared" si="1"/>
        <v>4000</v>
      </c>
      <c r="K36" s="5"/>
    </row>
    <row r="37" spans="2:11" x14ac:dyDescent="0.35">
      <c r="B37" t="s">
        <v>63</v>
      </c>
      <c r="C37" t="s">
        <v>77</v>
      </c>
      <c r="D37" t="s">
        <v>41</v>
      </c>
      <c r="E37">
        <v>1750</v>
      </c>
      <c r="F37">
        <v>2</v>
      </c>
      <c r="G37" s="8">
        <f t="shared" si="1"/>
        <v>3500</v>
      </c>
      <c r="K37" s="5">
        <f>E37</f>
        <v>1750</v>
      </c>
    </row>
    <row r="38" spans="2:11" x14ac:dyDescent="0.35">
      <c r="B38" t="s">
        <v>78</v>
      </c>
      <c r="C38" t="s">
        <v>29</v>
      </c>
      <c r="D38" t="s">
        <v>41</v>
      </c>
      <c r="E38">
        <v>150</v>
      </c>
      <c r="F38">
        <v>4</v>
      </c>
      <c r="G38" s="8">
        <f t="shared" si="1"/>
        <v>600</v>
      </c>
      <c r="K38" s="5">
        <f>E38</f>
        <v>150</v>
      </c>
    </row>
    <row r="39" spans="2:11" x14ac:dyDescent="0.35">
      <c r="B39" t="s">
        <v>78</v>
      </c>
      <c r="C39" t="s">
        <v>143</v>
      </c>
      <c r="D39" t="s">
        <v>41</v>
      </c>
      <c r="E39">
        <v>150</v>
      </c>
      <c r="F39">
        <v>1</v>
      </c>
      <c r="G39" s="8">
        <f t="shared" si="1"/>
        <v>150</v>
      </c>
      <c r="K39" s="5"/>
    </row>
    <row r="40" spans="2:11" x14ac:dyDescent="0.35">
      <c r="B40" t="s">
        <v>78</v>
      </c>
      <c r="C40" t="s">
        <v>144</v>
      </c>
      <c r="D40" t="s">
        <v>41</v>
      </c>
      <c r="E40">
        <v>150</v>
      </c>
      <c r="F40">
        <v>2</v>
      </c>
      <c r="G40" s="8">
        <f t="shared" si="1"/>
        <v>300</v>
      </c>
      <c r="K40" s="5"/>
    </row>
    <row r="41" spans="2:11" x14ac:dyDescent="0.35">
      <c r="B41" t="s">
        <v>78</v>
      </c>
      <c r="C41" t="s">
        <v>25</v>
      </c>
      <c r="D41" t="s">
        <v>41</v>
      </c>
      <c r="E41">
        <v>150</v>
      </c>
      <c r="F41">
        <v>4</v>
      </c>
      <c r="G41" s="8">
        <f t="shared" si="1"/>
        <v>600</v>
      </c>
      <c r="K41" s="5"/>
    </row>
    <row r="42" spans="2:11" x14ac:dyDescent="0.35">
      <c r="B42" t="s">
        <v>78</v>
      </c>
      <c r="C42" t="s">
        <v>20</v>
      </c>
      <c r="D42" t="s">
        <v>41</v>
      </c>
      <c r="E42">
        <v>150</v>
      </c>
      <c r="F42">
        <v>4</v>
      </c>
      <c r="G42" s="8">
        <f t="shared" si="1"/>
        <v>600</v>
      </c>
      <c r="K42" s="5"/>
    </row>
    <row r="43" spans="2:11" x14ac:dyDescent="0.35">
      <c r="B43" t="s">
        <v>78</v>
      </c>
      <c r="C43" t="s">
        <v>145</v>
      </c>
      <c r="D43" t="s">
        <v>41</v>
      </c>
      <c r="E43">
        <v>150</v>
      </c>
      <c r="F43">
        <v>2</v>
      </c>
      <c r="G43" s="8">
        <f t="shared" si="1"/>
        <v>300</v>
      </c>
      <c r="K43" s="5"/>
    </row>
    <row r="44" spans="2:11" x14ac:dyDescent="0.35">
      <c r="B44" t="s">
        <v>78</v>
      </c>
      <c r="C44" t="s">
        <v>146</v>
      </c>
      <c r="D44" t="s">
        <v>41</v>
      </c>
      <c r="E44">
        <v>150</v>
      </c>
      <c r="F44">
        <v>1</v>
      </c>
      <c r="G44" s="8">
        <f t="shared" si="1"/>
        <v>150</v>
      </c>
      <c r="K44" s="5"/>
    </row>
    <row r="45" spans="2:11" x14ac:dyDescent="0.35">
      <c r="B45" t="s">
        <v>78</v>
      </c>
      <c r="C45" t="s">
        <v>147</v>
      </c>
      <c r="D45" t="s">
        <v>41</v>
      </c>
      <c r="E45">
        <v>150</v>
      </c>
      <c r="F45">
        <v>2</v>
      </c>
      <c r="G45" s="8">
        <f t="shared" si="1"/>
        <v>300</v>
      </c>
      <c r="K45" s="5"/>
    </row>
    <row r="46" spans="2:11" x14ac:dyDescent="0.35">
      <c r="B46" t="s">
        <v>78</v>
      </c>
      <c r="C46" t="s">
        <v>21</v>
      </c>
      <c r="D46" t="s">
        <v>41</v>
      </c>
      <c r="E46">
        <v>150</v>
      </c>
      <c r="F46">
        <v>3</v>
      </c>
      <c r="G46" s="8">
        <f t="shared" si="1"/>
        <v>450</v>
      </c>
      <c r="K46" s="5"/>
    </row>
    <row r="47" spans="2:11" x14ac:dyDescent="0.35">
      <c r="B47" t="s">
        <v>78</v>
      </c>
      <c r="C47" t="s">
        <v>148</v>
      </c>
      <c r="D47" t="s">
        <v>41</v>
      </c>
      <c r="E47">
        <v>150</v>
      </c>
      <c r="F47">
        <v>1</v>
      </c>
      <c r="G47" s="8">
        <f t="shared" si="1"/>
        <v>150</v>
      </c>
      <c r="K47" s="5"/>
    </row>
    <row r="48" spans="2:11" x14ac:dyDescent="0.35">
      <c r="B48" t="s">
        <v>79</v>
      </c>
      <c r="C48" t="s">
        <v>29</v>
      </c>
      <c r="D48" t="s">
        <v>41</v>
      </c>
      <c r="E48">
        <v>230</v>
      </c>
      <c r="F48">
        <v>1</v>
      </c>
      <c r="G48" s="8">
        <f t="shared" si="1"/>
        <v>230</v>
      </c>
      <c r="K48" s="5">
        <f>E48</f>
        <v>230</v>
      </c>
    </row>
    <row r="49" spans="2:11" x14ac:dyDescent="0.35">
      <c r="B49" t="s">
        <v>79</v>
      </c>
      <c r="C49" t="s">
        <v>143</v>
      </c>
      <c r="D49" t="s">
        <v>41</v>
      </c>
      <c r="E49">
        <v>230</v>
      </c>
      <c r="F49">
        <v>2</v>
      </c>
      <c r="G49" s="8">
        <f t="shared" si="1"/>
        <v>460</v>
      </c>
      <c r="K49" s="5"/>
    </row>
    <row r="50" spans="2:11" x14ac:dyDescent="0.35">
      <c r="B50" t="s">
        <v>79</v>
      </c>
      <c r="C50" t="s">
        <v>25</v>
      </c>
      <c r="D50" t="s">
        <v>41</v>
      </c>
      <c r="E50">
        <v>230</v>
      </c>
      <c r="F50">
        <v>4</v>
      </c>
      <c r="G50" s="8">
        <f t="shared" si="1"/>
        <v>920</v>
      </c>
      <c r="K50" s="5"/>
    </row>
    <row r="51" spans="2:11" x14ac:dyDescent="0.35">
      <c r="B51" t="s">
        <v>79</v>
      </c>
      <c r="C51" t="s">
        <v>149</v>
      </c>
      <c r="D51" t="s">
        <v>41</v>
      </c>
      <c r="E51">
        <v>230</v>
      </c>
      <c r="F51">
        <v>1</v>
      </c>
      <c r="G51" s="8">
        <f t="shared" si="1"/>
        <v>230</v>
      </c>
      <c r="K51" s="5"/>
    </row>
    <row r="52" spans="2:11" x14ac:dyDescent="0.35">
      <c r="B52" t="s">
        <v>79</v>
      </c>
      <c r="C52" t="s">
        <v>150</v>
      </c>
      <c r="D52" t="s">
        <v>41</v>
      </c>
      <c r="E52">
        <v>230</v>
      </c>
      <c r="F52">
        <v>1</v>
      </c>
      <c r="G52" s="8">
        <f t="shared" si="1"/>
        <v>230</v>
      </c>
      <c r="K52" s="5"/>
    </row>
    <row r="53" spans="2:11" x14ac:dyDescent="0.35">
      <c r="B53" t="s">
        <v>79</v>
      </c>
      <c r="C53" t="s">
        <v>147</v>
      </c>
      <c r="D53" t="s">
        <v>41</v>
      </c>
      <c r="E53">
        <v>230</v>
      </c>
      <c r="F53">
        <v>1</v>
      </c>
      <c r="G53" s="8">
        <f t="shared" si="1"/>
        <v>230</v>
      </c>
      <c r="K53" s="5"/>
    </row>
    <row r="54" spans="2:11" x14ac:dyDescent="0.35">
      <c r="B54" t="s">
        <v>79</v>
      </c>
      <c r="C54" t="s">
        <v>21</v>
      </c>
      <c r="D54" t="s">
        <v>41</v>
      </c>
      <c r="E54">
        <v>230</v>
      </c>
      <c r="F54">
        <v>1</v>
      </c>
      <c r="G54" s="8">
        <f t="shared" si="1"/>
        <v>230</v>
      </c>
      <c r="K54" s="5"/>
    </row>
    <row r="55" spans="2:11" x14ac:dyDescent="0.35">
      <c r="B55" t="s">
        <v>79</v>
      </c>
      <c r="C55" t="s">
        <v>151</v>
      </c>
      <c r="D55" t="s">
        <v>41</v>
      </c>
      <c r="E55">
        <v>230</v>
      </c>
      <c r="F55">
        <v>1</v>
      </c>
      <c r="G55" s="8">
        <f t="shared" si="1"/>
        <v>230</v>
      </c>
      <c r="K55" s="5"/>
    </row>
    <row r="56" spans="2:11" x14ac:dyDescent="0.35">
      <c r="B56" t="s">
        <v>79</v>
      </c>
      <c r="C56" t="s">
        <v>144</v>
      </c>
      <c r="D56" t="s">
        <v>41</v>
      </c>
      <c r="E56">
        <v>230</v>
      </c>
      <c r="F56">
        <v>1</v>
      </c>
      <c r="G56" s="8">
        <f t="shared" si="1"/>
        <v>230</v>
      </c>
      <c r="K56" s="5"/>
    </row>
    <row r="57" spans="2:11" x14ac:dyDescent="0.35">
      <c r="B57" t="s">
        <v>64</v>
      </c>
      <c r="C57" t="s">
        <v>15</v>
      </c>
      <c r="D57" t="s">
        <v>41</v>
      </c>
      <c r="E57">
        <v>1500</v>
      </c>
      <c r="F57">
        <v>1</v>
      </c>
      <c r="G57" s="8">
        <f t="shared" si="1"/>
        <v>1500</v>
      </c>
      <c r="K57" s="5">
        <f>E57</f>
        <v>1500</v>
      </c>
    </row>
    <row r="58" spans="2:11" x14ac:dyDescent="0.35">
      <c r="B58" t="s">
        <v>65</v>
      </c>
      <c r="C58" t="s">
        <v>15</v>
      </c>
      <c r="D58" t="s">
        <v>41</v>
      </c>
      <c r="E58">
        <v>16500</v>
      </c>
      <c r="F58">
        <v>1</v>
      </c>
      <c r="G58" s="8">
        <f t="shared" si="1"/>
        <v>16500</v>
      </c>
      <c r="K58" s="5">
        <f>E58</f>
        <v>16500</v>
      </c>
    </row>
    <row r="59" spans="2:11" x14ac:dyDescent="0.35">
      <c r="B59" t="s">
        <v>66</v>
      </c>
      <c r="D59" t="s">
        <v>41</v>
      </c>
      <c r="E59">
        <v>1000</v>
      </c>
      <c r="G59" s="8">
        <f t="shared" si="1"/>
        <v>0</v>
      </c>
      <c r="K59" s="5">
        <f>E59</f>
        <v>1000</v>
      </c>
    </row>
    <row r="60" spans="2:11" x14ac:dyDescent="0.35">
      <c r="B60" t="s">
        <v>67</v>
      </c>
      <c r="D60" t="s">
        <v>41</v>
      </c>
      <c r="E60">
        <v>5500</v>
      </c>
      <c r="G60" s="8">
        <f t="shared" si="1"/>
        <v>0</v>
      </c>
      <c r="K60" s="5">
        <f>E60</f>
        <v>5500</v>
      </c>
    </row>
    <row r="61" spans="2:11" x14ac:dyDescent="0.35">
      <c r="B61" t="s">
        <v>68</v>
      </c>
      <c r="D61" t="s">
        <v>41</v>
      </c>
      <c r="E61">
        <v>5000</v>
      </c>
      <c r="G61" s="8">
        <f t="shared" si="1"/>
        <v>0</v>
      </c>
      <c r="K61" s="5">
        <f>E61</f>
        <v>5000</v>
      </c>
    </row>
    <row r="62" spans="2:11" x14ac:dyDescent="0.35">
      <c r="B62" t="s">
        <v>69</v>
      </c>
      <c r="D62" t="s">
        <v>41</v>
      </c>
      <c r="E62">
        <v>19000</v>
      </c>
      <c r="G62" s="8">
        <f t="shared" si="1"/>
        <v>0</v>
      </c>
      <c r="K62" s="5">
        <f>E62</f>
        <v>19000</v>
      </c>
    </row>
    <row r="63" spans="2:11" x14ac:dyDescent="0.35">
      <c r="B63" t="s">
        <v>70</v>
      </c>
      <c r="D63" t="s">
        <v>41</v>
      </c>
      <c r="E63">
        <v>6500</v>
      </c>
      <c r="G63" s="8">
        <f t="shared" si="1"/>
        <v>0</v>
      </c>
      <c r="K63" s="5">
        <f>E63</f>
        <v>6500</v>
      </c>
    </row>
    <row r="64" spans="2:11" x14ac:dyDescent="0.35">
      <c r="B64" t="s">
        <v>71</v>
      </c>
      <c r="D64" t="s">
        <v>41</v>
      </c>
      <c r="E64">
        <v>5500</v>
      </c>
      <c r="G64" s="8">
        <f t="shared" si="1"/>
        <v>0</v>
      </c>
      <c r="K64" s="5">
        <f>E64</f>
        <v>5500</v>
      </c>
    </row>
    <row r="65" spans="2:11" x14ac:dyDescent="0.35">
      <c r="B65" t="s">
        <v>72</v>
      </c>
      <c r="D65" t="s">
        <v>41</v>
      </c>
      <c r="E65">
        <v>2000</v>
      </c>
      <c r="G65" s="8">
        <f t="shared" si="1"/>
        <v>0</v>
      </c>
      <c r="K65" s="5">
        <f>E65</f>
        <v>2000</v>
      </c>
    </row>
    <row r="66" spans="2:11" x14ac:dyDescent="0.35">
      <c r="B66" t="s">
        <v>73</v>
      </c>
      <c r="D66" t="s">
        <v>41</v>
      </c>
      <c r="E66">
        <v>5000</v>
      </c>
      <c r="G66" s="8">
        <f t="shared" si="1"/>
        <v>0</v>
      </c>
      <c r="K66" s="5">
        <f>E66</f>
        <v>5000</v>
      </c>
    </row>
    <row r="67" spans="2:11" x14ac:dyDescent="0.35">
      <c r="B67" t="s">
        <v>74</v>
      </c>
      <c r="D67" t="s">
        <v>41</v>
      </c>
      <c r="E67">
        <v>15000</v>
      </c>
      <c r="G67" s="8">
        <f t="shared" si="1"/>
        <v>0</v>
      </c>
      <c r="K67" s="5">
        <f>E67</f>
        <v>15000</v>
      </c>
    </row>
    <row r="68" spans="2:11" x14ac:dyDescent="0.35">
      <c r="B68" t="s">
        <v>75</v>
      </c>
      <c r="E68">
        <v>25000</v>
      </c>
      <c r="G68" s="8">
        <f t="shared" si="1"/>
        <v>0</v>
      </c>
      <c r="K68" s="5">
        <f>E68</f>
        <v>25000</v>
      </c>
    </row>
    <row r="69" spans="2:11" x14ac:dyDescent="0.35">
      <c r="B69" t="s">
        <v>76</v>
      </c>
      <c r="E69">
        <v>5000</v>
      </c>
      <c r="G69" s="8">
        <f t="shared" si="1"/>
        <v>0</v>
      </c>
      <c r="K69" s="5">
        <f>E69</f>
        <v>5000</v>
      </c>
    </row>
    <row r="70" spans="2:11" x14ac:dyDescent="0.35">
      <c r="B70" t="s">
        <v>140</v>
      </c>
      <c r="C70" t="s">
        <v>134</v>
      </c>
      <c r="E70">
        <v>1500</v>
      </c>
      <c r="F70">
        <v>1</v>
      </c>
      <c r="G70" s="8">
        <f t="shared" si="1"/>
        <v>1500</v>
      </c>
      <c r="K70" s="5">
        <f>E70</f>
        <v>1500</v>
      </c>
    </row>
    <row r="71" spans="2:11" x14ac:dyDescent="0.35">
      <c r="B71" t="s">
        <v>140</v>
      </c>
      <c r="C71" t="s">
        <v>135</v>
      </c>
      <c r="E71">
        <v>1500</v>
      </c>
      <c r="F71">
        <v>1</v>
      </c>
      <c r="G71" s="8">
        <f t="shared" si="1"/>
        <v>1500</v>
      </c>
      <c r="K71" s="5"/>
    </row>
    <row r="72" spans="2:11" x14ac:dyDescent="0.35">
      <c r="B72" t="s">
        <v>140</v>
      </c>
      <c r="C72" t="s">
        <v>136</v>
      </c>
      <c r="E72">
        <v>1500</v>
      </c>
      <c r="F72">
        <v>1</v>
      </c>
      <c r="G72" s="8">
        <f t="shared" si="1"/>
        <v>1500</v>
      </c>
      <c r="K72" s="5"/>
    </row>
    <row r="73" spans="2:11" x14ac:dyDescent="0.35">
      <c r="B73" t="s">
        <v>140</v>
      </c>
      <c r="C73" t="s">
        <v>137</v>
      </c>
      <c r="E73">
        <v>1500</v>
      </c>
      <c r="F73">
        <v>1</v>
      </c>
      <c r="G73" s="8">
        <f t="shared" si="1"/>
        <v>1500</v>
      </c>
      <c r="K73" s="5"/>
    </row>
    <row r="74" spans="2:11" x14ac:dyDescent="0.35">
      <c r="B74" t="s">
        <v>140</v>
      </c>
      <c r="C74" t="s">
        <v>138</v>
      </c>
      <c r="E74">
        <v>1500</v>
      </c>
      <c r="F74">
        <v>1</v>
      </c>
      <c r="G74" s="8">
        <f t="shared" si="1"/>
        <v>1500</v>
      </c>
    </row>
    <row r="75" spans="2:11" x14ac:dyDescent="0.35">
      <c r="B75" t="s">
        <v>140</v>
      </c>
      <c r="C75" t="s">
        <v>139</v>
      </c>
      <c r="E75">
        <v>1500</v>
      </c>
      <c r="F75">
        <v>1</v>
      </c>
      <c r="G75" s="8">
        <f t="shared" si="1"/>
        <v>1500</v>
      </c>
    </row>
    <row r="76" spans="2:11" x14ac:dyDescent="0.35">
      <c r="B76" t="s">
        <v>141</v>
      </c>
      <c r="C76" t="s">
        <v>15</v>
      </c>
      <c r="F76">
        <v>1</v>
      </c>
      <c r="G76" s="8">
        <f t="shared" si="1"/>
        <v>0</v>
      </c>
    </row>
    <row r="77" spans="2:11" x14ac:dyDescent="0.35">
      <c r="B77" t="s">
        <v>142</v>
      </c>
      <c r="C77" t="s">
        <v>15</v>
      </c>
      <c r="E77">
        <v>60</v>
      </c>
      <c r="F77">
        <v>1</v>
      </c>
      <c r="G77" s="8">
        <f t="shared" si="1"/>
        <v>60</v>
      </c>
    </row>
    <row r="78" spans="2:11" x14ac:dyDescent="0.35">
      <c r="B78" t="s">
        <v>171</v>
      </c>
      <c r="C78" t="s">
        <v>21</v>
      </c>
      <c r="F78">
        <v>2</v>
      </c>
      <c r="G78" s="8">
        <f t="shared" si="1"/>
        <v>0</v>
      </c>
    </row>
    <row r="79" spans="2:11" x14ac:dyDescent="0.35">
      <c r="B79" t="s">
        <v>172</v>
      </c>
      <c r="C79" t="s">
        <v>21</v>
      </c>
      <c r="F79">
        <v>3</v>
      </c>
      <c r="G79" s="8">
        <f t="shared" si="1"/>
        <v>0</v>
      </c>
    </row>
    <row r="80" spans="2:11" x14ac:dyDescent="0.35">
      <c r="E80" s="5"/>
      <c r="G80" s="6">
        <f>SUM(G13:G79)</f>
        <v>75060</v>
      </c>
    </row>
    <row r="81" spans="1:11" x14ac:dyDescent="0.35">
      <c r="E81" s="5"/>
      <c r="G81" s="7"/>
    </row>
    <row r="82" spans="1:11" x14ac:dyDescent="0.35">
      <c r="A82" t="s">
        <v>33</v>
      </c>
      <c r="B82" t="s">
        <v>34</v>
      </c>
      <c r="D82" t="s">
        <v>41</v>
      </c>
      <c r="E82" s="5">
        <v>2000</v>
      </c>
      <c r="F82">
        <v>1</v>
      </c>
      <c r="G82" s="8">
        <f t="shared" ref="G82:G86" si="5">E82*F82</f>
        <v>2000</v>
      </c>
      <c r="J82" t="s">
        <v>26</v>
      </c>
      <c r="K82" s="5">
        <f>E82</f>
        <v>2000</v>
      </c>
    </row>
    <row r="83" spans="1:11" x14ac:dyDescent="0.35">
      <c r="B83" t="s">
        <v>35</v>
      </c>
      <c r="D83" t="s">
        <v>41</v>
      </c>
      <c r="E83" s="5">
        <v>500</v>
      </c>
      <c r="F83">
        <v>1</v>
      </c>
      <c r="G83" s="8">
        <f t="shared" si="5"/>
        <v>500</v>
      </c>
      <c r="J83" t="s">
        <v>26</v>
      </c>
      <c r="K83" s="5">
        <f>E83</f>
        <v>500</v>
      </c>
    </row>
    <row r="84" spans="1:11" x14ac:dyDescent="0.35">
      <c r="B84" t="s">
        <v>39</v>
      </c>
      <c r="D84" t="s">
        <v>41</v>
      </c>
      <c r="E84" s="5">
        <v>500</v>
      </c>
      <c r="F84">
        <v>2</v>
      </c>
      <c r="G84" s="8">
        <f t="shared" si="5"/>
        <v>1000</v>
      </c>
      <c r="J84" t="s">
        <v>26</v>
      </c>
      <c r="K84" s="5">
        <f>E84</f>
        <v>500</v>
      </c>
    </row>
    <row r="85" spans="1:11" x14ac:dyDescent="0.35">
      <c r="B85" t="s">
        <v>38</v>
      </c>
      <c r="C85" t="s">
        <v>37</v>
      </c>
      <c r="D85" t="s">
        <v>41</v>
      </c>
      <c r="E85" s="5">
        <v>2000</v>
      </c>
      <c r="F85">
        <v>2</v>
      </c>
      <c r="G85" s="8">
        <f t="shared" si="5"/>
        <v>4000</v>
      </c>
      <c r="J85" t="s">
        <v>26</v>
      </c>
      <c r="K85" s="5">
        <f>E85</f>
        <v>2000</v>
      </c>
    </row>
    <row r="86" spans="1:11" x14ac:dyDescent="0.35">
      <c r="B86" t="s">
        <v>36</v>
      </c>
      <c r="C86" t="s">
        <v>25</v>
      </c>
      <c r="D86" t="s">
        <v>31</v>
      </c>
      <c r="E86" s="5">
        <v>274</v>
      </c>
      <c r="F86">
        <v>1</v>
      </c>
      <c r="G86" s="8">
        <f t="shared" si="5"/>
        <v>274</v>
      </c>
      <c r="H86" s="9">
        <v>44852</v>
      </c>
      <c r="I86" t="s">
        <v>42</v>
      </c>
      <c r="J86" t="s">
        <v>26</v>
      </c>
      <c r="K86" s="5">
        <f>E86</f>
        <v>274</v>
      </c>
    </row>
    <row r="87" spans="1:11" x14ac:dyDescent="0.35">
      <c r="E87" s="5"/>
      <c r="G87" s="6">
        <f>SUM(G82:G86)</f>
        <v>7774</v>
      </c>
    </row>
    <row r="88" spans="1:11" x14ac:dyDescent="0.35">
      <c r="E88" s="5"/>
    </row>
    <row r="89" spans="1:11" x14ac:dyDescent="0.35">
      <c r="A89" t="s">
        <v>61</v>
      </c>
      <c r="B89" t="s">
        <v>43</v>
      </c>
      <c r="D89" t="s">
        <v>41</v>
      </c>
      <c r="E89">
        <v>5500</v>
      </c>
      <c r="F89">
        <v>1</v>
      </c>
      <c r="G89" s="8">
        <f t="shared" ref="G89" si="6">E89*F89</f>
        <v>5500</v>
      </c>
      <c r="K89" s="5">
        <f>E89</f>
        <v>5500</v>
      </c>
    </row>
    <row r="90" spans="1:11" x14ac:dyDescent="0.35">
      <c r="B90" t="s">
        <v>44</v>
      </c>
      <c r="D90" t="s">
        <v>41</v>
      </c>
      <c r="E90">
        <v>3000</v>
      </c>
      <c r="F90">
        <v>1</v>
      </c>
      <c r="G90" s="8">
        <f t="shared" ref="G90:G106" si="7">E90*F90</f>
        <v>3000</v>
      </c>
      <c r="K90" s="5">
        <f>E90</f>
        <v>3000</v>
      </c>
    </row>
    <row r="91" spans="1:11" x14ac:dyDescent="0.35">
      <c r="B91" t="s">
        <v>45</v>
      </c>
      <c r="D91" t="s">
        <v>41</v>
      </c>
      <c r="E91">
        <v>4000</v>
      </c>
      <c r="F91">
        <v>1</v>
      </c>
      <c r="G91" s="8">
        <f t="shared" si="7"/>
        <v>4000</v>
      </c>
      <c r="K91" s="5">
        <f>E91</f>
        <v>4000</v>
      </c>
    </row>
    <row r="92" spans="1:11" x14ac:dyDescent="0.35">
      <c r="B92" t="s">
        <v>46</v>
      </c>
      <c r="D92" t="s">
        <v>41</v>
      </c>
      <c r="E92">
        <v>1600</v>
      </c>
      <c r="F92">
        <v>1</v>
      </c>
      <c r="G92" s="8">
        <f t="shared" si="7"/>
        <v>1600</v>
      </c>
      <c r="K92" s="5">
        <f>E92</f>
        <v>1600</v>
      </c>
    </row>
    <row r="93" spans="1:11" x14ac:dyDescent="0.35">
      <c r="B93" t="s">
        <v>47</v>
      </c>
      <c r="D93" t="s">
        <v>41</v>
      </c>
      <c r="E93">
        <v>1200</v>
      </c>
      <c r="F93">
        <v>1</v>
      </c>
      <c r="G93" s="8">
        <f t="shared" si="7"/>
        <v>1200</v>
      </c>
      <c r="K93" s="5">
        <f>E93</f>
        <v>1200</v>
      </c>
    </row>
    <row r="94" spans="1:11" x14ac:dyDescent="0.35">
      <c r="B94" t="s">
        <v>48</v>
      </c>
      <c r="D94" t="s">
        <v>41</v>
      </c>
      <c r="E94">
        <v>600</v>
      </c>
      <c r="F94">
        <v>1</v>
      </c>
      <c r="G94" s="8">
        <f t="shared" si="7"/>
        <v>600</v>
      </c>
      <c r="K94" s="5">
        <f>E94</f>
        <v>600</v>
      </c>
    </row>
    <row r="95" spans="1:11" x14ac:dyDescent="0.35">
      <c r="B95" t="s">
        <v>49</v>
      </c>
      <c r="D95" t="s">
        <v>41</v>
      </c>
      <c r="E95">
        <v>1500</v>
      </c>
      <c r="F95">
        <v>1</v>
      </c>
      <c r="G95" s="8">
        <f t="shared" si="7"/>
        <v>1500</v>
      </c>
      <c r="K95" s="5">
        <f>E95</f>
        <v>1500</v>
      </c>
    </row>
    <row r="96" spans="1:11" x14ac:dyDescent="0.35">
      <c r="B96" t="s">
        <v>50</v>
      </c>
      <c r="D96" t="s">
        <v>41</v>
      </c>
      <c r="E96">
        <v>600</v>
      </c>
      <c r="F96">
        <v>1</v>
      </c>
      <c r="G96" s="8">
        <f t="shared" si="7"/>
        <v>600</v>
      </c>
      <c r="K96" s="5">
        <f>E96</f>
        <v>600</v>
      </c>
    </row>
    <row r="97" spans="1:11" x14ac:dyDescent="0.35">
      <c r="B97" t="s">
        <v>51</v>
      </c>
      <c r="D97" t="s">
        <v>41</v>
      </c>
      <c r="E97">
        <v>27000</v>
      </c>
      <c r="F97">
        <v>1</v>
      </c>
      <c r="G97" s="8">
        <f t="shared" si="7"/>
        <v>27000</v>
      </c>
      <c r="K97" s="5">
        <f>E97</f>
        <v>27000</v>
      </c>
    </row>
    <row r="98" spans="1:11" x14ac:dyDescent="0.35">
      <c r="B98" t="s">
        <v>52</v>
      </c>
      <c r="C98" t="s">
        <v>25</v>
      </c>
      <c r="D98" t="s">
        <v>41</v>
      </c>
      <c r="E98">
        <v>5000</v>
      </c>
      <c r="F98">
        <v>1</v>
      </c>
      <c r="G98" s="8">
        <f t="shared" si="7"/>
        <v>5000</v>
      </c>
      <c r="K98" s="5">
        <f>E98</f>
        <v>5000</v>
      </c>
    </row>
    <row r="99" spans="1:11" x14ac:dyDescent="0.35">
      <c r="B99" t="s">
        <v>53</v>
      </c>
      <c r="C99" t="s">
        <v>25</v>
      </c>
      <c r="D99" t="s">
        <v>41</v>
      </c>
      <c r="E99">
        <v>3000</v>
      </c>
      <c r="F99">
        <v>1</v>
      </c>
      <c r="G99" s="8">
        <f t="shared" si="7"/>
        <v>3000</v>
      </c>
      <c r="K99" s="5">
        <f>E99</f>
        <v>3000</v>
      </c>
    </row>
    <row r="100" spans="1:11" x14ac:dyDescent="0.35">
      <c r="B100" t="s">
        <v>54</v>
      </c>
      <c r="C100" t="s">
        <v>25</v>
      </c>
      <c r="D100" t="s">
        <v>41</v>
      </c>
      <c r="E100">
        <v>120000</v>
      </c>
      <c r="F100">
        <v>1</v>
      </c>
      <c r="G100" s="8">
        <f t="shared" si="7"/>
        <v>120000</v>
      </c>
      <c r="K100" s="5">
        <f>E100</f>
        <v>120000</v>
      </c>
    </row>
    <row r="101" spans="1:11" x14ac:dyDescent="0.35">
      <c r="B101" t="s">
        <v>55</v>
      </c>
      <c r="C101" t="s">
        <v>25</v>
      </c>
      <c r="D101" t="s">
        <v>41</v>
      </c>
      <c r="E101">
        <v>50000</v>
      </c>
      <c r="F101">
        <v>1</v>
      </c>
      <c r="G101" s="8">
        <f t="shared" si="7"/>
        <v>50000</v>
      </c>
      <c r="K101" s="5">
        <f>E101</f>
        <v>50000</v>
      </c>
    </row>
    <row r="102" spans="1:11" x14ac:dyDescent="0.35">
      <c r="B102" t="s">
        <v>56</v>
      </c>
      <c r="D102" t="s">
        <v>41</v>
      </c>
      <c r="E102">
        <v>2000</v>
      </c>
      <c r="F102">
        <v>1</v>
      </c>
      <c r="G102" s="8">
        <f t="shared" si="7"/>
        <v>2000</v>
      </c>
      <c r="K102" s="5">
        <f>E102</f>
        <v>2000</v>
      </c>
    </row>
    <row r="103" spans="1:11" x14ac:dyDescent="0.35">
      <c r="B103" t="s">
        <v>57</v>
      </c>
      <c r="D103" t="s">
        <v>41</v>
      </c>
      <c r="E103">
        <v>3000</v>
      </c>
      <c r="F103">
        <v>1</v>
      </c>
      <c r="G103" s="8">
        <f t="shared" si="7"/>
        <v>3000</v>
      </c>
      <c r="K103" s="5">
        <f>E103</f>
        <v>3000</v>
      </c>
    </row>
    <row r="104" spans="1:11" x14ac:dyDescent="0.35">
      <c r="B104" t="s">
        <v>58</v>
      </c>
      <c r="D104" t="s">
        <v>41</v>
      </c>
      <c r="E104">
        <v>2000</v>
      </c>
      <c r="F104">
        <v>1</v>
      </c>
      <c r="G104" s="8">
        <f t="shared" si="7"/>
        <v>2000</v>
      </c>
      <c r="K104" s="5">
        <f>E104</f>
        <v>2000</v>
      </c>
    </row>
    <row r="105" spans="1:11" x14ac:dyDescent="0.35">
      <c r="B105" t="s">
        <v>59</v>
      </c>
      <c r="D105" t="s">
        <v>41</v>
      </c>
      <c r="E105">
        <v>2000</v>
      </c>
      <c r="F105">
        <v>1</v>
      </c>
      <c r="G105" s="8">
        <f t="shared" si="7"/>
        <v>2000</v>
      </c>
      <c r="K105" s="5">
        <f>E105</f>
        <v>2000</v>
      </c>
    </row>
    <row r="106" spans="1:11" x14ac:dyDescent="0.35">
      <c r="B106" t="s">
        <v>60</v>
      </c>
      <c r="D106" t="s">
        <v>41</v>
      </c>
      <c r="E106">
        <v>3000</v>
      </c>
      <c r="F106">
        <v>1</v>
      </c>
      <c r="G106" s="8">
        <f t="shared" si="7"/>
        <v>3000</v>
      </c>
      <c r="K106" s="5">
        <f>E106</f>
        <v>3000</v>
      </c>
    </row>
    <row r="107" spans="1:11" x14ac:dyDescent="0.35">
      <c r="E107" s="5"/>
      <c r="G107" s="6">
        <f>SUM(G89:G106)</f>
        <v>235000</v>
      </c>
    </row>
    <row r="108" spans="1:11" x14ac:dyDescent="0.35">
      <c r="E108" s="5"/>
    </row>
    <row r="109" spans="1:11" x14ac:dyDescent="0.35">
      <c r="A109" t="s">
        <v>62</v>
      </c>
      <c r="B109" t="s">
        <v>177</v>
      </c>
      <c r="E109">
        <v>2500</v>
      </c>
      <c r="G109" s="8">
        <f t="shared" ref="G109:G153" si="8">E109*F109</f>
        <v>0</v>
      </c>
      <c r="K109" s="5">
        <f>E109</f>
        <v>2500</v>
      </c>
    </row>
    <row r="110" spans="1:11" x14ac:dyDescent="0.35">
      <c r="B110" t="s">
        <v>80</v>
      </c>
      <c r="E110">
        <v>200</v>
      </c>
      <c r="F110">
        <v>1</v>
      </c>
      <c r="G110" s="8">
        <f t="shared" si="8"/>
        <v>200</v>
      </c>
      <c r="K110" s="5">
        <f>E110</f>
        <v>200</v>
      </c>
    </row>
    <row r="111" spans="1:11" x14ac:dyDescent="0.35">
      <c r="B111" t="s">
        <v>80</v>
      </c>
      <c r="D111" t="s">
        <v>31</v>
      </c>
      <c r="E111">
        <v>600</v>
      </c>
      <c r="F111">
        <v>1</v>
      </c>
      <c r="G111" s="8">
        <f t="shared" si="8"/>
        <v>600</v>
      </c>
      <c r="K111" s="5"/>
    </row>
    <row r="112" spans="1:11" x14ac:dyDescent="0.35">
      <c r="B112" t="s">
        <v>174</v>
      </c>
      <c r="D112" t="s">
        <v>31</v>
      </c>
      <c r="E112">
        <v>109</v>
      </c>
      <c r="F112">
        <v>1</v>
      </c>
      <c r="G112" s="8">
        <f t="shared" si="8"/>
        <v>109</v>
      </c>
      <c r="K112" s="5"/>
    </row>
    <row r="113" spans="2:11" x14ac:dyDescent="0.35">
      <c r="B113" t="s">
        <v>175</v>
      </c>
      <c r="D113" t="s">
        <v>31</v>
      </c>
      <c r="E113">
        <v>109</v>
      </c>
      <c r="F113">
        <v>1</v>
      </c>
      <c r="G113" s="8">
        <f t="shared" si="8"/>
        <v>109</v>
      </c>
      <c r="K113" s="5"/>
    </row>
    <row r="114" spans="2:11" x14ac:dyDescent="0.35">
      <c r="B114" t="s">
        <v>176</v>
      </c>
      <c r="D114" t="s">
        <v>31</v>
      </c>
      <c r="E114">
        <v>32</v>
      </c>
      <c r="F114">
        <v>1</v>
      </c>
      <c r="G114" s="8">
        <f t="shared" si="8"/>
        <v>32</v>
      </c>
      <c r="K114" s="5"/>
    </row>
    <row r="115" spans="2:11" x14ac:dyDescent="0.35">
      <c r="B115" t="s">
        <v>178</v>
      </c>
      <c r="G115" s="8"/>
      <c r="K115" s="5"/>
    </row>
    <row r="116" spans="2:11" x14ac:dyDescent="0.35">
      <c r="G116" s="8"/>
      <c r="K116" s="5"/>
    </row>
    <row r="117" spans="2:11" x14ac:dyDescent="0.35">
      <c r="B117" t="s">
        <v>81</v>
      </c>
      <c r="E117">
        <v>550</v>
      </c>
      <c r="G117" s="8">
        <f t="shared" si="8"/>
        <v>0</v>
      </c>
      <c r="K117" s="5">
        <f>E117</f>
        <v>550</v>
      </c>
    </row>
    <row r="118" spans="2:11" x14ac:dyDescent="0.35">
      <c r="B118" t="s">
        <v>82</v>
      </c>
      <c r="E118">
        <v>200</v>
      </c>
      <c r="G118" s="8">
        <f t="shared" si="8"/>
        <v>0</v>
      </c>
      <c r="K118" s="5">
        <f>E118</f>
        <v>200</v>
      </c>
    </row>
    <row r="119" spans="2:11" x14ac:dyDescent="0.35">
      <c r="B119" t="s">
        <v>83</v>
      </c>
      <c r="E119">
        <v>800</v>
      </c>
      <c r="G119" s="8">
        <f t="shared" si="8"/>
        <v>0</v>
      </c>
      <c r="K119" s="5">
        <f>E119</f>
        <v>800</v>
      </c>
    </row>
    <row r="120" spans="2:11" x14ac:dyDescent="0.35">
      <c r="B120" t="s">
        <v>84</v>
      </c>
      <c r="E120">
        <v>200</v>
      </c>
      <c r="G120" s="8">
        <f t="shared" si="8"/>
        <v>0</v>
      </c>
      <c r="K120" s="5">
        <f>E120</f>
        <v>200</v>
      </c>
    </row>
    <row r="121" spans="2:11" x14ac:dyDescent="0.35">
      <c r="B121" t="s">
        <v>85</v>
      </c>
      <c r="E121">
        <v>150</v>
      </c>
      <c r="G121" s="8">
        <f t="shared" si="8"/>
        <v>0</v>
      </c>
      <c r="K121" s="5">
        <f>E121</f>
        <v>150</v>
      </c>
    </row>
    <row r="122" spans="2:11" x14ac:dyDescent="0.35">
      <c r="B122" t="s">
        <v>86</v>
      </c>
      <c r="E122">
        <v>100</v>
      </c>
      <c r="G122" s="8">
        <f t="shared" si="8"/>
        <v>0</v>
      </c>
      <c r="K122" s="5">
        <f>E122</f>
        <v>100</v>
      </c>
    </row>
    <row r="123" spans="2:11" x14ac:dyDescent="0.35">
      <c r="B123" t="s">
        <v>87</v>
      </c>
      <c r="E123">
        <v>500</v>
      </c>
      <c r="G123" s="8">
        <f t="shared" si="8"/>
        <v>0</v>
      </c>
      <c r="K123" s="5">
        <f>E123</f>
        <v>500</v>
      </c>
    </row>
    <row r="124" spans="2:11" x14ac:dyDescent="0.35">
      <c r="B124" t="s">
        <v>88</v>
      </c>
      <c r="E124">
        <v>600</v>
      </c>
      <c r="G124" s="8">
        <f t="shared" si="8"/>
        <v>0</v>
      </c>
      <c r="K124" s="5">
        <f>E124</f>
        <v>600</v>
      </c>
    </row>
    <row r="125" spans="2:11" x14ac:dyDescent="0.35">
      <c r="B125" t="s">
        <v>89</v>
      </c>
      <c r="E125">
        <v>8000</v>
      </c>
      <c r="G125" s="8">
        <f t="shared" si="8"/>
        <v>0</v>
      </c>
      <c r="K125" s="5">
        <f>E125</f>
        <v>8000</v>
      </c>
    </row>
    <row r="126" spans="2:11" x14ac:dyDescent="0.35">
      <c r="B126" t="s">
        <v>90</v>
      </c>
      <c r="E126">
        <v>200</v>
      </c>
      <c r="G126" s="8">
        <f t="shared" si="8"/>
        <v>0</v>
      </c>
      <c r="K126" s="5">
        <f>E126</f>
        <v>200</v>
      </c>
    </row>
    <row r="127" spans="2:11" x14ac:dyDescent="0.35">
      <c r="B127" t="s">
        <v>91</v>
      </c>
      <c r="E127">
        <v>100</v>
      </c>
      <c r="G127" s="8">
        <f t="shared" si="8"/>
        <v>0</v>
      </c>
      <c r="K127" s="5">
        <f>E127</f>
        <v>100</v>
      </c>
    </row>
    <row r="128" spans="2:11" x14ac:dyDescent="0.35">
      <c r="B128" t="s">
        <v>92</v>
      </c>
      <c r="E128">
        <v>100</v>
      </c>
      <c r="G128" s="8">
        <f t="shared" si="8"/>
        <v>0</v>
      </c>
      <c r="K128" s="5">
        <f>E128</f>
        <v>100</v>
      </c>
    </row>
    <row r="129" spans="2:11" x14ac:dyDescent="0.35">
      <c r="B129" t="s">
        <v>93</v>
      </c>
      <c r="E129">
        <v>350</v>
      </c>
      <c r="G129" s="8">
        <f t="shared" si="8"/>
        <v>0</v>
      </c>
      <c r="K129" s="5">
        <f>E129</f>
        <v>350</v>
      </c>
    </row>
    <row r="130" spans="2:11" x14ac:dyDescent="0.35">
      <c r="B130" t="s">
        <v>94</v>
      </c>
      <c r="E130">
        <v>2500</v>
      </c>
      <c r="G130" s="8">
        <f t="shared" si="8"/>
        <v>0</v>
      </c>
      <c r="K130" s="5">
        <f>E130</f>
        <v>2500</v>
      </c>
    </row>
    <row r="131" spans="2:11" x14ac:dyDescent="0.35">
      <c r="B131" t="s">
        <v>95</v>
      </c>
      <c r="E131">
        <v>6500</v>
      </c>
      <c r="G131" s="8">
        <f t="shared" si="8"/>
        <v>0</v>
      </c>
      <c r="K131" s="5">
        <f>E131</f>
        <v>6500</v>
      </c>
    </row>
    <row r="132" spans="2:11" x14ac:dyDescent="0.35">
      <c r="B132" t="s">
        <v>96</v>
      </c>
      <c r="E132">
        <v>4000</v>
      </c>
      <c r="G132" s="8">
        <f t="shared" si="8"/>
        <v>0</v>
      </c>
      <c r="K132" s="5">
        <f>E132</f>
        <v>4000</v>
      </c>
    </row>
    <row r="133" spans="2:11" x14ac:dyDescent="0.35">
      <c r="B133" t="s">
        <v>97</v>
      </c>
      <c r="E133">
        <v>600</v>
      </c>
      <c r="G133" s="8">
        <f t="shared" si="8"/>
        <v>0</v>
      </c>
      <c r="K133" s="5">
        <f>E133</f>
        <v>600</v>
      </c>
    </row>
    <row r="134" spans="2:11" x14ac:dyDescent="0.35">
      <c r="B134" t="s">
        <v>98</v>
      </c>
      <c r="E134">
        <v>200</v>
      </c>
      <c r="G134" s="8">
        <f t="shared" si="8"/>
        <v>0</v>
      </c>
      <c r="K134" s="5">
        <f>E134</f>
        <v>200</v>
      </c>
    </row>
    <row r="135" spans="2:11" x14ac:dyDescent="0.35">
      <c r="B135" t="s">
        <v>99</v>
      </c>
      <c r="E135">
        <v>500</v>
      </c>
      <c r="G135" s="8">
        <f t="shared" si="8"/>
        <v>0</v>
      </c>
      <c r="K135" s="5">
        <f>E135</f>
        <v>500</v>
      </c>
    </row>
    <row r="136" spans="2:11" x14ac:dyDescent="0.35">
      <c r="B136" t="s">
        <v>100</v>
      </c>
      <c r="E136">
        <v>100</v>
      </c>
      <c r="G136" s="8">
        <f t="shared" si="8"/>
        <v>0</v>
      </c>
      <c r="K136" s="5">
        <f>E136</f>
        <v>100</v>
      </c>
    </row>
    <row r="137" spans="2:11" x14ac:dyDescent="0.35">
      <c r="B137" t="s">
        <v>101</v>
      </c>
      <c r="E137">
        <v>1500</v>
      </c>
      <c r="G137" s="8">
        <f t="shared" si="8"/>
        <v>0</v>
      </c>
      <c r="K137" s="5">
        <f>E137</f>
        <v>1500</v>
      </c>
    </row>
    <row r="138" spans="2:11" x14ac:dyDescent="0.35">
      <c r="B138" t="s">
        <v>102</v>
      </c>
      <c r="E138">
        <v>200</v>
      </c>
      <c r="G138" s="8">
        <f t="shared" si="8"/>
        <v>0</v>
      </c>
      <c r="K138" s="5">
        <f>E138</f>
        <v>200</v>
      </c>
    </row>
    <row r="139" spans="2:11" x14ac:dyDescent="0.35">
      <c r="B139" t="s">
        <v>103</v>
      </c>
      <c r="E139">
        <v>500</v>
      </c>
      <c r="G139" s="8">
        <f t="shared" si="8"/>
        <v>0</v>
      </c>
      <c r="K139" s="5">
        <f>E139</f>
        <v>500</v>
      </c>
    </row>
    <row r="140" spans="2:11" x14ac:dyDescent="0.35">
      <c r="B140" t="s">
        <v>104</v>
      </c>
      <c r="E140">
        <v>100</v>
      </c>
      <c r="G140" s="8">
        <f t="shared" si="8"/>
        <v>0</v>
      </c>
      <c r="K140" s="5">
        <f>E140</f>
        <v>100</v>
      </c>
    </row>
    <row r="141" spans="2:11" x14ac:dyDescent="0.35">
      <c r="B141" t="s">
        <v>105</v>
      </c>
      <c r="E141">
        <v>100</v>
      </c>
      <c r="G141" s="8">
        <f t="shared" si="8"/>
        <v>0</v>
      </c>
      <c r="K141" s="5">
        <f>E141</f>
        <v>100</v>
      </c>
    </row>
    <row r="142" spans="2:11" x14ac:dyDescent="0.35">
      <c r="B142" t="s">
        <v>106</v>
      </c>
      <c r="E142">
        <v>1000</v>
      </c>
      <c r="G142" s="8">
        <f t="shared" si="8"/>
        <v>0</v>
      </c>
      <c r="K142" s="5">
        <f>E142</f>
        <v>1000</v>
      </c>
    </row>
    <row r="143" spans="2:11" x14ac:dyDescent="0.35">
      <c r="B143" t="s">
        <v>107</v>
      </c>
      <c r="E143">
        <v>900</v>
      </c>
      <c r="G143" s="8">
        <f t="shared" si="8"/>
        <v>0</v>
      </c>
      <c r="K143" s="5">
        <f>E143</f>
        <v>900</v>
      </c>
    </row>
    <row r="144" spans="2:11" x14ac:dyDescent="0.35">
      <c r="B144" t="s">
        <v>108</v>
      </c>
      <c r="E144">
        <v>500</v>
      </c>
      <c r="G144" s="8">
        <f t="shared" si="8"/>
        <v>0</v>
      </c>
      <c r="K144" s="5">
        <f>E144</f>
        <v>500</v>
      </c>
    </row>
    <row r="145" spans="1:11" x14ac:dyDescent="0.35">
      <c r="B145" t="s">
        <v>109</v>
      </c>
      <c r="E145">
        <v>2000</v>
      </c>
      <c r="G145" s="8">
        <f t="shared" si="8"/>
        <v>0</v>
      </c>
      <c r="K145" s="5">
        <f>E145</f>
        <v>2000</v>
      </c>
    </row>
    <row r="146" spans="1:11" x14ac:dyDescent="0.35">
      <c r="B146" t="s">
        <v>110</v>
      </c>
      <c r="E146">
        <v>4000</v>
      </c>
      <c r="G146" s="8">
        <f t="shared" si="8"/>
        <v>0</v>
      </c>
      <c r="K146" s="5">
        <f>E146</f>
        <v>4000</v>
      </c>
    </row>
    <row r="147" spans="1:11" x14ac:dyDescent="0.35">
      <c r="B147" t="s">
        <v>111</v>
      </c>
      <c r="E147">
        <v>1000</v>
      </c>
      <c r="G147" s="8">
        <f t="shared" si="8"/>
        <v>0</v>
      </c>
      <c r="K147" s="5">
        <f>E147</f>
        <v>1000</v>
      </c>
    </row>
    <row r="148" spans="1:11" x14ac:dyDescent="0.35">
      <c r="B148" t="s">
        <v>112</v>
      </c>
      <c r="E148">
        <v>250</v>
      </c>
      <c r="G148" s="8">
        <f t="shared" si="8"/>
        <v>0</v>
      </c>
      <c r="K148" s="5">
        <f>E148</f>
        <v>250</v>
      </c>
    </row>
    <row r="149" spans="1:11" x14ac:dyDescent="0.35">
      <c r="B149" t="s">
        <v>113</v>
      </c>
      <c r="E149">
        <v>500</v>
      </c>
      <c r="G149" s="8">
        <f t="shared" si="8"/>
        <v>0</v>
      </c>
      <c r="K149" s="5">
        <f>E149</f>
        <v>500</v>
      </c>
    </row>
    <row r="150" spans="1:11" x14ac:dyDescent="0.35">
      <c r="B150" t="s">
        <v>114</v>
      </c>
      <c r="E150">
        <v>220</v>
      </c>
      <c r="G150" s="8">
        <f t="shared" si="8"/>
        <v>0</v>
      </c>
      <c r="K150" s="5">
        <f>E150</f>
        <v>220</v>
      </c>
    </row>
    <row r="151" spans="1:11" x14ac:dyDescent="0.35">
      <c r="B151" t="s">
        <v>115</v>
      </c>
      <c r="E151">
        <v>2000</v>
      </c>
      <c r="G151" s="8">
        <f t="shared" si="8"/>
        <v>0</v>
      </c>
      <c r="K151" s="5">
        <f>E151</f>
        <v>2000</v>
      </c>
    </row>
    <row r="152" spans="1:11" x14ac:dyDescent="0.35">
      <c r="B152" t="s">
        <v>116</v>
      </c>
      <c r="E152">
        <v>700</v>
      </c>
      <c r="G152" s="8">
        <f t="shared" si="8"/>
        <v>0</v>
      </c>
      <c r="K152" s="5">
        <f>E152</f>
        <v>700</v>
      </c>
    </row>
    <row r="153" spans="1:11" x14ac:dyDescent="0.35">
      <c r="B153" t="s">
        <v>117</v>
      </c>
      <c r="E153">
        <v>2000</v>
      </c>
      <c r="G153" s="8">
        <f t="shared" si="8"/>
        <v>0</v>
      </c>
      <c r="K153" s="5">
        <f>E153</f>
        <v>2000</v>
      </c>
    </row>
    <row r="154" spans="1:11" x14ac:dyDescent="0.35">
      <c r="E154" s="5"/>
      <c r="G154" s="6">
        <f>SUM(G109:G153)</f>
        <v>1050</v>
      </c>
    </row>
    <row r="155" spans="1:11" x14ac:dyDescent="0.35">
      <c r="E155" s="5"/>
    </row>
    <row r="156" spans="1:11" x14ac:dyDescent="0.35">
      <c r="A156" t="s">
        <v>123</v>
      </c>
      <c r="B156" t="s">
        <v>118</v>
      </c>
      <c r="E156">
        <v>5000</v>
      </c>
      <c r="F156">
        <v>1</v>
      </c>
      <c r="G156" s="8">
        <f t="shared" ref="G156:G160" si="9">E156*F156</f>
        <v>5000</v>
      </c>
      <c r="K156" s="5">
        <f>E156</f>
        <v>5000</v>
      </c>
    </row>
    <row r="157" spans="1:11" x14ac:dyDescent="0.35">
      <c r="B157" t="s">
        <v>119</v>
      </c>
      <c r="E157">
        <v>20</v>
      </c>
      <c r="F157">
        <v>10</v>
      </c>
      <c r="G157" s="8">
        <f t="shared" si="9"/>
        <v>200</v>
      </c>
      <c r="K157" s="5">
        <f>E157</f>
        <v>20</v>
      </c>
    </row>
    <row r="158" spans="1:11" x14ac:dyDescent="0.35">
      <c r="B158" t="s">
        <v>120</v>
      </c>
      <c r="E158">
        <v>500</v>
      </c>
      <c r="F158">
        <v>1</v>
      </c>
      <c r="G158" s="8">
        <f t="shared" si="9"/>
        <v>500</v>
      </c>
      <c r="K158" s="5">
        <f>E158</f>
        <v>500</v>
      </c>
    </row>
    <row r="159" spans="1:11" x14ac:dyDescent="0.35">
      <c r="B159" t="s">
        <v>121</v>
      </c>
      <c r="E159">
        <v>1000</v>
      </c>
      <c r="F159">
        <v>1</v>
      </c>
      <c r="G159" s="8">
        <f t="shared" si="9"/>
        <v>1000</v>
      </c>
      <c r="K159" s="5">
        <f>E159</f>
        <v>1000</v>
      </c>
    </row>
    <row r="160" spans="1:11" x14ac:dyDescent="0.35">
      <c r="B160" t="s">
        <v>122</v>
      </c>
      <c r="E160">
        <v>200</v>
      </c>
      <c r="F160">
        <v>1</v>
      </c>
      <c r="G160" s="8">
        <f t="shared" si="9"/>
        <v>200</v>
      </c>
      <c r="K160" s="5">
        <f>E160</f>
        <v>200</v>
      </c>
    </row>
    <row r="161" spans="1:11" x14ac:dyDescent="0.35">
      <c r="E161" s="5"/>
      <c r="G161" s="6">
        <f>SUM(G156:G160)</f>
        <v>6900</v>
      </c>
    </row>
    <row r="162" spans="1:11" x14ac:dyDescent="0.35">
      <c r="E162" s="5"/>
    </row>
    <row r="163" spans="1:11" x14ac:dyDescent="0.35">
      <c r="A163" t="s">
        <v>133</v>
      </c>
      <c r="B163" t="s">
        <v>124</v>
      </c>
      <c r="E163" s="5"/>
      <c r="F163">
        <v>1</v>
      </c>
      <c r="G163" s="8">
        <f t="shared" ref="G163:G171" si="10">E163*F163</f>
        <v>0</v>
      </c>
      <c r="K163" s="5">
        <f>E163</f>
        <v>0</v>
      </c>
    </row>
    <row r="164" spans="1:11" x14ac:dyDescent="0.35">
      <c r="B164" t="s">
        <v>125</v>
      </c>
      <c r="E164" s="5"/>
      <c r="F164">
        <v>1</v>
      </c>
      <c r="G164" s="8">
        <f t="shared" si="10"/>
        <v>0</v>
      </c>
      <c r="K164" s="5">
        <f>E164</f>
        <v>0</v>
      </c>
    </row>
    <row r="165" spans="1:11" x14ac:dyDescent="0.35">
      <c r="B165" t="s">
        <v>126</v>
      </c>
      <c r="E165" s="5"/>
      <c r="F165">
        <v>1</v>
      </c>
      <c r="G165" s="8">
        <f t="shared" si="10"/>
        <v>0</v>
      </c>
      <c r="K165" s="5">
        <f>E165</f>
        <v>0</v>
      </c>
    </row>
    <row r="166" spans="1:11" x14ac:dyDescent="0.35">
      <c r="B166" t="s">
        <v>127</v>
      </c>
      <c r="E166" s="5"/>
      <c r="F166">
        <v>1</v>
      </c>
      <c r="G166" s="8">
        <f t="shared" si="10"/>
        <v>0</v>
      </c>
      <c r="K166" s="5">
        <f>E166</f>
        <v>0</v>
      </c>
    </row>
    <row r="167" spans="1:11" x14ac:dyDescent="0.35">
      <c r="B167" t="s">
        <v>128</v>
      </c>
      <c r="E167" s="5"/>
      <c r="F167">
        <v>1</v>
      </c>
      <c r="G167" s="8">
        <f t="shared" si="10"/>
        <v>0</v>
      </c>
      <c r="K167" s="5">
        <f>E167</f>
        <v>0</v>
      </c>
    </row>
    <row r="168" spans="1:11" x14ac:dyDescent="0.35">
      <c r="B168" t="s">
        <v>129</v>
      </c>
      <c r="E168" s="5"/>
      <c r="F168">
        <v>1</v>
      </c>
      <c r="G168" s="8">
        <f t="shared" si="10"/>
        <v>0</v>
      </c>
      <c r="K168" s="5">
        <f>E168</f>
        <v>0</v>
      </c>
    </row>
    <row r="169" spans="1:11" x14ac:dyDescent="0.35">
      <c r="B169" t="s">
        <v>130</v>
      </c>
      <c r="E169" s="5"/>
      <c r="F169">
        <v>1</v>
      </c>
      <c r="G169" s="8">
        <f t="shared" si="10"/>
        <v>0</v>
      </c>
      <c r="K169" s="5">
        <f>E169</f>
        <v>0</v>
      </c>
    </row>
    <row r="170" spans="1:11" x14ac:dyDescent="0.35">
      <c r="B170" t="s">
        <v>131</v>
      </c>
      <c r="E170" s="5"/>
      <c r="F170">
        <v>1</v>
      </c>
      <c r="G170" s="8">
        <f t="shared" si="10"/>
        <v>0</v>
      </c>
      <c r="K170" s="5">
        <f>E170</f>
        <v>0</v>
      </c>
    </row>
    <row r="171" spans="1:11" x14ac:dyDescent="0.35">
      <c r="B171" t="s">
        <v>132</v>
      </c>
      <c r="E171" s="5"/>
      <c r="F171">
        <v>1</v>
      </c>
      <c r="G171" s="8">
        <f t="shared" si="10"/>
        <v>0</v>
      </c>
      <c r="K171" s="5">
        <f>E171</f>
        <v>0</v>
      </c>
    </row>
    <row r="172" spans="1:11" x14ac:dyDescent="0.35">
      <c r="E172" s="5"/>
      <c r="G172" s="6">
        <f>SUM(G163:G171)</f>
        <v>0</v>
      </c>
    </row>
    <row r="173" spans="1:11" x14ac:dyDescent="0.35">
      <c r="E173" s="5"/>
    </row>
    <row r="174" spans="1:11" x14ac:dyDescent="0.35">
      <c r="A174" t="s">
        <v>168</v>
      </c>
      <c r="C174" t="s">
        <v>29</v>
      </c>
      <c r="E174" s="5"/>
      <c r="F174">
        <v>1</v>
      </c>
      <c r="G174" s="8">
        <f t="shared" ref="G174" si="11">E174*F174</f>
        <v>0</v>
      </c>
    </row>
    <row r="175" spans="1:11" x14ac:dyDescent="0.35">
      <c r="C175" t="s">
        <v>25</v>
      </c>
      <c r="E175" s="5"/>
      <c r="F175">
        <v>1</v>
      </c>
      <c r="G175" s="8">
        <f t="shared" ref="G175" si="12">E175*F175</f>
        <v>0</v>
      </c>
    </row>
    <row r="176" spans="1:11" x14ac:dyDescent="0.35">
      <c r="C176" t="s">
        <v>20</v>
      </c>
      <c r="E176" s="5"/>
    </row>
    <row r="177" spans="3:5" x14ac:dyDescent="0.35">
      <c r="C177" t="s">
        <v>169</v>
      </c>
      <c r="E177" s="5"/>
    </row>
    <row r="178" spans="3:5" x14ac:dyDescent="0.35">
      <c r="C178" t="s">
        <v>170</v>
      </c>
      <c r="E178" s="5"/>
    </row>
    <row r="179" spans="3:5" x14ac:dyDescent="0.35">
      <c r="C179" t="s">
        <v>148</v>
      </c>
      <c r="E179" s="5"/>
    </row>
    <row r="180" spans="3:5" x14ac:dyDescent="0.35">
      <c r="E180" s="5"/>
    </row>
    <row r="181" spans="3:5" x14ac:dyDescent="0.35">
      <c r="E181" s="5"/>
    </row>
    <row r="182" spans="3:5" x14ac:dyDescent="0.35">
      <c r="E182" s="5"/>
    </row>
    <row r="183" spans="3:5" x14ac:dyDescent="0.35">
      <c r="E183" s="5"/>
    </row>
    <row r="184" spans="3:5" x14ac:dyDescent="0.35">
      <c r="E184" s="5"/>
    </row>
    <row r="185" spans="3:5" x14ac:dyDescent="0.35">
      <c r="E185" s="5"/>
    </row>
    <row r="186" spans="3:5" x14ac:dyDescent="0.35">
      <c r="E186" s="5"/>
    </row>
    <row r="187" spans="3:5" x14ac:dyDescent="0.35">
      <c r="E187" s="5"/>
    </row>
    <row r="188" spans="3:5" x14ac:dyDescent="0.35">
      <c r="E188" s="5"/>
    </row>
    <row r="189" spans="3:5" x14ac:dyDescent="0.35">
      <c r="E189" s="5"/>
    </row>
    <row r="190" spans="3:5" x14ac:dyDescent="0.35">
      <c r="E190" s="5"/>
    </row>
    <row r="191" spans="3:5" x14ac:dyDescent="0.35">
      <c r="E191" s="5"/>
    </row>
    <row r="192" spans="3:5" x14ac:dyDescent="0.35">
      <c r="E192" s="5"/>
    </row>
    <row r="193" spans="5:5" x14ac:dyDescent="0.35">
      <c r="E193" s="5"/>
    </row>
    <row r="194" spans="5:5" x14ac:dyDescent="0.35">
      <c r="E194" s="5"/>
    </row>
    <row r="195" spans="5:5" x14ac:dyDescent="0.35">
      <c r="E195" s="5"/>
    </row>
    <row r="196" spans="5:5" x14ac:dyDescent="0.35">
      <c r="E196" s="5"/>
    </row>
    <row r="197" spans="5:5" x14ac:dyDescent="0.35">
      <c r="E197" s="5"/>
    </row>
    <row r="198" spans="5:5" x14ac:dyDescent="0.35">
      <c r="E198" s="5"/>
    </row>
    <row r="199" spans="5:5" x14ac:dyDescent="0.35">
      <c r="E199" s="5"/>
    </row>
    <row r="200" spans="5:5" x14ac:dyDescent="0.35">
      <c r="E200" s="5"/>
    </row>
    <row r="201" spans="5:5" x14ac:dyDescent="0.35">
      <c r="E201" s="5"/>
    </row>
    <row r="202" spans="5:5" x14ac:dyDescent="0.35">
      <c r="E202" s="5"/>
    </row>
    <row r="203" spans="5:5" x14ac:dyDescent="0.35">
      <c r="E203" s="5"/>
    </row>
    <row r="204" spans="5:5" x14ac:dyDescent="0.35">
      <c r="E204" s="5"/>
    </row>
    <row r="205" spans="5:5" x14ac:dyDescent="0.35">
      <c r="E205" s="5"/>
    </row>
    <row r="206" spans="5:5" x14ac:dyDescent="0.35">
      <c r="E206" s="5"/>
    </row>
    <row r="207" spans="5:5" x14ac:dyDescent="0.35">
      <c r="E207" s="5"/>
    </row>
    <row r="208" spans="5:5" x14ac:dyDescent="0.35">
      <c r="E208" s="5"/>
    </row>
    <row r="209" spans="5:5" x14ac:dyDescent="0.35">
      <c r="E209" s="5"/>
    </row>
    <row r="210" spans="5:5" x14ac:dyDescent="0.35">
      <c r="E210" s="5"/>
    </row>
    <row r="211" spans="5:5" x14ac:dyDescent="0.35">
      <c r="E211" s="5"/>
    </row>
    <row r="212" spans="5:5" x14ac:dyDescent="0.35">
      <c r="E212" s="5"/>
    </row>
    <row r="213" spans="5:5" x14ac:dyDescent="0.35">
      <c r="E213" s="5"/>
    </row>
    <row r="214" spans="5:5" x14ac:dyDescent="0.35">
      <c r="E214" s="5"/>
    </row>
    <row r="215" spans="5:5" x14ac:dyDescent="0.35">
      <c r="E215" s="5"/>
    </row>
    <row r="216" spans="5:5" x14ac:dyDescent="0.35">
      <c r="E216" s="5"/>
    </row>
    <row r="217" spans="5:5" x14ac:dyDescent="0.35">
      <c r="E217" s="5"/>
    </row>
    <row r="218" spans="5:5" x14ac:dyDescent="0.35">
      <c r="E218" s="5"/>
    </row>
    <row r="219" spans="5:5" x14ac:dyDescent="0.35">
      <c r="E219" s="5"/>
    </row>
    <row r="220" spans="5:5" x14ac:dyDescent="0.35">
      <c r="E220" s="5"/>
    </row>
    <row r="221" spans="5:5" x14ac:dyDescent="0.35">
      <c r="E221" s="5"/>
    </row>
    <row r="222" spans="5:5" x14ac:dyDescent="0.35">
      <c r="E222" s="5"/>
    </row>
    <row r="223" spans="5:5" x14ac:dyDescent="0.35">
      <c r="E223" s="5"/>
    </row>
    <row r="224" spans="5:5" x14ac:dyDescent="0.35">
      <c r="E224" s="5"/>
    </row>
    <row r="225" spans="5:5" x14ac:dyDescent="0.35">
      <c r="E225" s="5"/>
    </row>
    <row r="226" spans="5:5" x14ac:dyDescent="0.35">
      <c r="E226" s="5"/>
    </row>
    <row r="227" spans="5:5" x14ac:dyDescent="0.35">
      <c r="E227" s="5"/>
    </row>
    <row r="228" spans="5:5" x14ac:dyDescent="0.35">
      <c r="E228" s="5"/>
    </row>
    <row r="229" spans="5:5" x14ac:dyDescent="0.35">
      <c r="E229" s="5"/>
    </row>
    <row r="230" spans="5:5" x14ac:dyDescent="0.35">
      <c r="E230" s="5"/>
    </row>
    <row r="231" spans="5:5" x14ac:dyDescent="0.35">
      <c r="E231" s="5"/>
    </row>
    <row r="232" spans="5:5" x14ac:dyDescent="0.35">
      <c r="E232" s="5"/>
    </row>
    <row r="233" spans="5:5" x14ac:dyDescent="0.35">
      <c r="E233" s="5"/>
    </row>
    <row r="234" spans="5:5" x14ac:dyDescent="0.35">
      <c r="E234" s="5"/>
    </row>
    <row r="235" spans="5:5" x14ac:dyDescent="0.35">
      <c r="E235" s="5"/>
    </row>
    <row r="236" spans="5:5" x14ac:dyDescent="0.35">
      <c r="E236" s="5"/>
    </row>
    <row r="237" spans="5:5" x14ac:dyDescent="0.35">
      <c r="E237" s="5"/>
    </row>
    <row r="238" spans="5:5" x14ac:dyDescent="0.35">
      <c r="E238" s="5"/>
    </row>
    <row r="239" spans="5:5" x14ac:dyDescent="0.35">
      <c r="E239" s="5"/>
    </row>
    <row r="240" spans="5:5" x14ac:dyDescent="0.35">
      <c r="E240" s="5"/>
    </row>
    <row r="241" spans="5:5" x14ac:dyDescent="0.35">
      <c r="E241" s="5"/>
    </row>
    <row r="242" spans="5:5" x14ac:dyDescent="0.35">
      <c r="E242" s="5"/>
    </row>
    <row r="243" spans="5:5" x14ac:dyDescent="0.35">
      <c r="E243" s="5"/>
    </row>
    <row r="244" spans="5:5" x14ac:dyDescent="0.35">
      <c r="E244" s="5"/>
    </row>
    <row r="245" spans="5:5" x14ac:dyDescent="0.35">
      <c r="E245" s="5"/>
    </row>
    <row r="246" spans="5:5" x14ac:dyDescent="0.35">
      <c r="E246" s="5"/>
    </row>
    <row r="247" spans="5:5" x14ac:dyDescent="0.35">
      <c r="E247" s="5"/>
    </row>
    <row r="248" spans="5:5" x14ac:dyDescent="0.35">
      <c r="E248" s="5"/>
    </row>
    <row r="249" spans="5:5" x14ac:dyDescent="0.35">
      <c r="E249" s="5"/>
    </row>
    <row r="250" spans="5:5" x14ac:dyDescent="0.35">
      <c r="E250" s="5"/>
    </row>
    <row r="251" spans="5:5" x14ac:dyDescent="0.35">
      <c r="E251" s="5"/>
    </row>
    <row r="252" spans="5:5" x14ac:dyDescent="0.35">
      <c r="E252" s="5"/>
    </row>
    <row r="253" spans="5:5" x14ac:dyDescent="0.35">
      <c r="E253" s="5"/>
    </row>
    <row r="254" spans="5:5" x14ac:dyDescent="0.35">
      <c r="E254" s="5"/>
    </row>
    <row r="255" spans="5:5" x14ac:dyDescent="0.35">
      <c r="E255" s="5"/>
    </row>
    <row r="256" spans="5:5" x14ac:dyDescent="0.35">
      <c r="E256" s="5"/>
    </row>
    <row r="257" spans="5:5" x14ac:dyDescent="0.35">
      <c r="E257" s="5"/>
    </row>
    <row r="258" spans="5:5" x14ac:dyDescent="0.35">
      <c r="E258" s="5"/>
    </row>
    <row r="259" spans="5:5" x14ac:dyDescent="0.35">
      <c r="E259" s="5"/>
    </row>
    <row r="260" spans="5:5" x14ac:dyDescent="0.35">
      <c r="E260" s="5"/>
    </row>
    <row r="261" spans="5:5" x14ac:dyDescent="0.35">
      <c r="E261" s="5"/>
    </row>
    <row r="262" spans="5:5" x14ac:dyDescent="0.35">
      <c r="E262" s="5"/>
    </row>
    <row r="263" spans="5:5" x14ac:dyDescent="0.35">
      <c r="E263" s="5"/>
    </row>
    <row r="264" spans="5:5" x14ac:dyDescent="0.35">
      <c r="E264" s="5"/>
    </row>
    <row r="265" spans="5:5" x14ac:dyDescent="0.35">
      <c r="E265" s="5"/>
    </row>
    <row r="266" spans="5:5" x14ac:dyDescent="0.35">
      <c r="E266" s="5"/>
    </row>
    <row r="267" spans="5:5" x14ac:dyDescent="0.35">
      <c r="E267" s="5"/>
    </row>
    <row r="268" spans="5:5" x14ac:dyDescent="0.35">
      <c r="E268" s="5"/>
    </row>
    <row r="269" spans="5:5" x14ac:dyDescent="0.35">
      <c r="E269" s="5"/>
    </row>
    <row r="270" spans="5:5" x14ac:dyDescent="0.35">
      <c r="E270" s="5"/>
    </row>
    <row r="271" spans="5:5" x14ac:dyDescent="0.35">
      <c r="E271" s="5"/>
    </row>
    <row r="272" spans="5:5" x14ac:dyDescent="0.35">
      <c r="E272" s="5"/>
    </row>
    <row r="273" spans="5:5" x14ac:dyDescent="0.35">
      <c r="E273" s="5"/>
    </row>
    <row r="274" spans="5:5" x14ac:dyDescent="0.35">
      <c r="E274" s="5"/>
    </row>
    <row r="275" spans="5:5" x14ac:dyDescent="0.35">
      <c r="E275" s="5"/>
    </row>
    <row r="276" spans="5:5" x14ac:dyDescent="0.35">
      <c r="E276" s="5"/>
    </row>
    <row r="277" spans="5:5" x14ac:dyDescent="0.35">
      <c r="E277" s="5"/>
    </row>
    <row r="278" spans="5:5" x14ac:dyDescent="0.35">
      <c r="E278" s="5"/>
    </row>
    <row r="279" spans="5:5" x14ac:dyDescent="0.35">
      <c r="E279" s="5"/>
    </row>
    <row r="280" spans="5:5" x14ac:dyDescent="0.35">
      <c r="E280" s="5"/>
    </row>
    <row r="281" spans="5:5" x14ac:dyDescent="0.35">
      <c r="E281" s="5"/>
    </row>
    <row r="282" spans="5:5" x14ac:dyDescent="0.35">
      <c r="E282" s="5"/>
    </row>
    <row r="283" spans="5:5" x14ac:dyDescent="0.35">
      <c r="E283" s="5"/>
    </row>
    <row r="284" spans="5:5" x14ac:dyDescent="0.35">
      <c r="E284" s="5"/>
    </row>
    <row r="285" spans="5:5" x14ac:dyDescent="0.35">
      <c r="E285" s="5"/>
    </row>
    <row r="286" spans="5:5" x14ac:dyDescent="0.35">
      <c r="E286" s="5"/>
    </row>
    <row r="287" spans="5:5" x14ac:dyDescent="0.35">
      <c r="E287" s="5"/>
    </row>
    <row r="288" spans="5:5" x14ac:dyDescent="0.35">
      <c r="E288" s="5"/>
    </row>
    <row r="289" spans="5:5" x14ac:dyDescent="0.35">
      <c r="E289" s="5"/>
    </row>
    <row r="290" spans="5:5" x14ac:dyDescent="0.35">
      <c r="E290" s="5"/>
    </row>
    <row r="291" spans="5:5" x14ac:dyDescent="0.35">
      <c r="E291" s="5"/>
    </row>
    <row r="292" spans="5:5" x14ac:dyDescent="0.35">
      <c r="E292" s="5"/>
    </row>
    <row r="293" spans="5:5" x14ac:dyDescent="0.35">
      <c r="E293" s="5"/>
    </row>
    <row r="294" spans="5:5" x14ac:dyDescent="0.35">
      <c r="E294" s="5"/>
    </row>
    <row r="295" spans="5:5" x14ac:dyDescent="0.35">
      <c r="E295" s="5"/>
    </row>
    <row r="296" spans="5:5" x14ac:dyDescent="0.35">
      <c r="E296" s="5"/>
    </row>
    <row r="297" spans="5:5" x14ac:dyDescent="0.35">
      <c r="E297" s="5"/>
    </row>
    <row r="298" spans="5:5" x14ac:dyDescent="0.35">
      <c r="E298" s="5"/>
    </row>
    <row r="299" spans="5:5" x14ac:dyDescent="0.35">
      <c r="E299" s="5"/>
    </row>
    <row r="300" spans="5:5" x14ac:dyDescent="0.35">
      <c r="E300" s="5"/>
    </row>
    <row r="301" spans="5:5" x14ac:dyDescent="0.35">
      <c r="E301" s="5"/>
    </row>
    <row r="302" spans="5:5" x14ac:dyDescent="0.35">
      <c r="E302" s="5"/>
    </row>
    <row r="303" spans="5:5" x14ac:dyDescent="0.35">
      <c r="E303" s="5"/>
    </row>
    <row r="304" spans="5:5" x14ac:dyDescent="0.35">
      <c r="E304" s="5"/>
    </row>
    <row r="305" spans="5:5" x14ac:dyDescent="0.35">
      <c r="E305" s="5"/>
    </row>
    <row r="306" spans="5:5" x14ac:dyDescent="0.35">
      <c r="E306" s="5"/>
    </row>
    <row r="307" spans="5:5" x14ac:dyDescent="0.35">
      <c r="E307" s="5"/>
    </row>
    <row r="308" spans="5:5" x14ac:dyDescent="0.35">
      <c r="E308" s="5"/>
    </row>
    <row r="309" spans="5:5" x14ac:dyDescent="0.35">
      <c r="E309" s="5"/>
    </row>
    <row r="310" spans="5:5" x14ac:dyDescent="0.35">
      <c r="E310" s="5"/>
    </row>
    <row r="311" spans="5:5" x14ac:dyDescent="0.35">
      <c r="E311" s="5"/>
    </row>
    <row r="312" spans="5:5" x14ac:dyDescent="0.35">
      <c r="E312" s="5"/>
    </row>
    <row r="313" spans="5:5" x14ac:dyDescent="0.35">
      <c r="E313" s="5"/>
    </row>
    <row r="314" spans="5:5" x14ac:dyDescent="0.35">
      <c r="E314" s="5"/>
    </row>
    <row r="315" spans="5:5" x14ac:dyDescent="0.35">
      <c r="E315" s="5"/>
    </row>
    <row r="316" spans="5:5" x14ac:dyDescent="0.35">
      <c r="E316" s="5"/>
    </row>
    <row r="317" spans="5:5" x14ac:dyDescent="0.35">
      <c r="E317" s="5"/>
    </row>
    <row r="318" spans="5:5" x14ac:dyDescent="0.35">
      <c r="E318" s="5"/>
    </row>
    <row r="319" spans="5:5" x14ac:dyDescent="0.35">
      <c r="E319" s="5"/>
    </row>
    <row r="320" spans="5:5" x14ac:dyDescent="0.35">
      <c r="E320" s="5"/>
    </row>
    <row r="321" spans="5:5" x14ac:dyDescent="0.35">
      <c r="E321" s="5"/>
    </row>
    <row r="322" spans="5:5" x14ac:dyDescent="0.35">
      <c r="E322" s="5"/>
    </row>
    <row r="323" spans="5:5" x14ac:dyDescent="0.35">
      <c r="E323" s="5"/>
    </row>
    <row r="324" spans="5:5" x14ac:dyDescent="0.35">
      <c r="E324" s="5"/>
    </row>
    <row r="325" spans="5:5" x14ac:dyDescent="0.35">
      <c r="E325" s="5"/>
    </row>
    <row r="326" spans="5:5" x14ac:dyDescent="0.35">
      <c r="E326" s="5"/>
    </row>
    <row r="327" spans="5:5" x14ac:dyDescent="0.35">
      <c r="E327" s="5"/>
    </row>
    <row r="328" spans="5:5" x14ac:dyDescent="0.35">
      <c r="E328" s="5"/>
    </row>
    <row r="329" spans="5:5" x14ac:dyDescent="0.35">
      <c r="E329" s="5"/>
    </row>
    <row r="330" spans="5:5" x14ac:dyDescent="0.35">
      <c r="E330" s="5"/>
    </row>
    <row r="331" spans="5:5" x14ac:dyDescent="0.35">
      <c r="E331" s="5"/>
    </row>
    <row r="332" spans="5:5" x14ac:dyDescent="0.35">
      <c r="E332" s="5"/>
    </row>
    <row r="333" spans="5:5" x14ac:dyDescent="0.35">
      <c r="E333" s="5"/>
    </row>
    <row r="334" spans="5:5" x14ac:dyDescent="0.35">
      <c r="E334" s="5"/>
    </row>
    <row r="335" spans="5:5" x14ac:dyDescent="0.35">
      <c r="E335" s="5"/>
    </row>
    <row r="336" spans="5:5" x14ac:dyDescent="0.35">
      <c r="E336" s="5"/>
    </row>
    <row r="337" spans="5:5" x14ac:dyDescent="0.35">
      <c r="E337" s="5"/>
    </row>
    <row r="338" spans="5:5" x14ac:dyDescent="0.35">
      <c r="E338" s="5"/>
    </row>
    <row r="339" spans="5:5" x14ac:dyDescent="0.35">
      <c r="E339" s="5"/>
    </row>
    <row r="340" spans="5:5" x14ac:dyDescent="0.35">
      <c r="E340" s="5"/>
    </row>
    <row r="341" spans="5:5" x14ac:dyDescent="0.35">
      <c r="E341" s="5"/>
    </row>
    <row r="342" spans="5:5" x14ac:dyDescent="0.35">
      <c r="E342" s="5"/>
    </row>
    <row r="343" spans="5:5" x14ac:dyDescent="0.35">
      <c r="E343" s="5"/>
    </row>
    <row r="344" spans="5:5" x14ac:dyDescent="0.35">
      <c r="E344" s="5"/>
    </row>
    <row r="345" spans="5:5" x14ac:dyDescent="0.35">
      <c r="E345" s="5"/>
    </row>
    <row r="346" spans="5:5" x14ac:dyDescent="0.35">
      <c r="E346" s="5"/>
    </row>
    <row r="347" spans="5:5" x14ac:dyDescent="0.35">
      <c r="E347" s="5"/>
    </row>
    <row r="348" spans="5:5" x14ac:dyDescent="0.35">
      <c r="E348" s="5"/>
    </row>
    <row r="349" spans="5:5" x14ac:dyDescent="0.35">
      <c r="E349" s="5"/>
    </row>
    <row r="350" spans="5:5" x14ac:dyDescent="0.35">
      <c r="E350" s="5"/>
    </row>
    <row r="351" spans="5:5" x14ac:dyDescent="0.35">
      <c r="E351" s="5"/>
    </row>
    <row r="352" spans="5:5" x14ac:dyDescent="0.35">
      <c r="E352" s="5"/>
    </row>
    <row r="353" spans="5:5" x14ac:dyDescent="0.35">
      <c r="E353" s="5"/>
    </row>
    <row r="354" spans="5:5" x14ac:dyDescent="0.35">
      <c r="E354" s="5"/>
    </row>
    <row r="355" spans="5:5" x14ac:dyDescent="0.35">
      <c r="E355" s="5"/>
    </row>
    <row r="356" spans="5:5" x14ac:dyDescent="0.35">
      <c r="E356" s="5"/>
    </row>
    <row r="357" spans="5:5" x14ac:dyDescent="0.35">
      <c r="E357" s="5"/>
    </row>
    <row r="358" spans="5:5" x14ac:dyDescent="0.35">
      <c r="E358" s="5"/>
    </row>
    <row r="359" spans="5:5" x14ac:dyDescent="0.35">
      <c r="E359" s="5"/>
    </row>
    <row r="360" spans="5:5" x14ac:dyDescent="0.35">
      <c r="E360" s="5"/>
    </row>
    <row r="361" spans="5:5" x14ac:dyDescent="0.35">
      <c r="E361" s="5"/>
    </row>
    <row r="362" spans="5:5" x14ac:dyDescent="0.35">
      <c r="E362" s="5"/>
    </row>
    <row r="363" spans="5:5" x14ac:dyDescent="0.35">
      <c r="E363" s="5"/>
    </row>
    <row r="364" spans="5:5" x14ac:dyDescent="0.35">
      <c r="E364" s="5"/>
    </row>
    <row r="365" spans="5:5" x14ac:dyDescent="0.35">
      <c r="E365" s="5"/>
    </row>
    <row r="366" spans="5:5" x14ac:dyDescent="0.35">
      <c r="E366" s="5"/>
    </row>
    <row r="367" spans="5:5" x14ac:dyDescent="0.35">
      <c r="E367" s="5"/>
    </row>
    <row r="368" spans="5:5" x14ac:dyDescent="0.35">
      <c r="E368" s="5"/>
    </row>
    <row r="369" spans="5:5" x14ac:dyDescent="0.35">
      <c r="E369" s="5"/>
    </row>
    <row r="370" spans="5:5" x14ac:dyDescent="0.35">
      <c r="E370" s="5"/>
    </row>
    <row r="371" spans="5:5" x14ac:dyDescent="0.35">
      <c r="E371" s="5"/>
    </row>
    <row r="372" spans="5:5" x14ac:dyDescent="0.35">
      <c r="E372" s="5"/>
    </row>
    <row r="373" spans="5:5" x14ac:dyDescent="0.35">
      <c r="E373" s="5"/>
    </row>
    <row r="374" spans="5:5" x14ac:dyDescent="0.35">
      <c r="E374" s="5"/>
    </row>
    <row r="375" spans="5:5" x14ac:dyDescent="0.35">
      <c r="E375" s="5"/>
    </row>
    <row r="376" spans="5:5" x14ac:dyDescent="0.35">
      <c r="E376" s="5"/>
    </row>
    <row r="377" spans="5:5" x14ac:dyDescent="0.35">
      <c r="E377" s="5"/>
    </row>
    <row r="378" spans="5:5" x14ac:dyDescent="0.35">
      <c r="E378" s="5"/>
    </row>
    <row r="379" spans="5:5" x14ac:dyDescent="0.35">
      <c r="E379" s="5"/>
    </row>
    <row r="380" spans="5:5" x14ac:dyDescent="0.35">
      <c r="E380" s="5"/>
    </row>
    <row r="381" spans="5:5" x14ac:dyDescent="0.35">
      <c r="E381" s="5"/>
    </row>
    <row r="382" spans="5:5" x14ac:dyDescent="0.35">
      <c r="E382" s="5"/>
    </row>
    <row r="383" spans="5:5" x14ac:dyDescent="0.35">
      <c r="E383" s="5"/>
    </row>
    <row r="384" spans="5:5" x14ac:dyDescent="0.35">
      <c r="E384" s="5"/>
    </row>
    <row r="385" spans="5:5" x14ac:dyDescent="0.35">
      <c r="E385" s="5"/>
    </row>
    <row r="386" spans="5:5" x14ac:dyDescent="0.35">
      <c r="E386" s="5"/>
    </row>
    <row r="387" spans="5:5" x14ac:dyDescent="0.35">
      <c r="E387" s="5"/>
    </row>
    <row r="388" spans="5:5" x14ac:dyDescent="0.35">
      <c r="E388" s="5"/>
    </row>
    <row r="389" spans="5:5" x14ac:dyDescent="0.35">
      <c r="E389" s="5"/>
    </row>
    <row r="390" spans="5:5" x14ac:dyDescent="0.35">
      <c r="E390" s="5"/>
    </row>
    <row r="391" spans="5:5" x14ac:dyDescent="0.35">
      <c r="E391" s="5"/>
    </row>
    <row r="392" spans="5:5" x14ac:dyDescent="0.35">
      <c r="E392" s="5"/>
    </row>
    <row r="393" spans="5:5" x14ac:dyDescent="0.35">
      <c r="E393" s="5"/>
    </row>
    <row r="394" spans="5:5" x14ac:dyDescent="0.35">
      <c r="E394" s="5"/>
    </row>
    <row r="395" spans="5:5" x14ac:dyDescent="0.35">
      <c r="E395" s="5"/>
    </row>
    <row r="396" spans="5:5" x14ac:dyDescent="0.35">
      <c r="E396" s="5"/>
    </row>
    <row r="397" spans="5:5" x14ac:dyDescent="0.35">
      <c r="E397" s="5"/>
    </row>
    <row r="398" spans="5:5" x14ac:dyDescent="0.35">
      <c r="E398" s="5"/>
    </row>
    <row r="399" spans="5:5" x14ac:dyDescent="0.35">
      <c r="E399" s="5"/>
    </row>
    <row r="400" spans="5:5" x14ac:dyDescent="0.35">
      <c r="E400" s="5"/>
    </row>
    <row r="401" spans="5:5" x14ac:dyDescent="0.35">
      <c r="E401" s="5"/>
    </row>
    <row r="402" spans="5:5" x14ac:dyDescent="0.35">
      <c r="E402" s="5"/>
    </row>
    <row r="403" spans="5:5" x14ac:dyDescent="0.35">
      <c r="E403" s="5"/>
    </row>
    <row r="404" spans="5:5" x14ac:dyDescent="0.35">
      <c r="E404" s="5"/>
    </row>
    <row r="405" spans="5:5" x14ac:dyDescent="0.35">
      <c r="E405" s="5"/>
    </row>
    <row r="406" spans="5:5" x14ac:dyDescent="0.35">
      <c r="E406" s="5"/>
    </row>
    <row r="407" spans="5:5" x14ac:dyDescent="0.35">
      <c r="E407" s="5"/>
    </row>
    <row r="408" spans="5:5" x14ac:dyDescent="0.35">
      <c r="E408" s="5"/>
    </row>
    <row r="409" spans="5:5" x14ac:dyDescent="0.35">
      <c r="E409" s="5"/>
    </row>
    <row r="410" spans="5:5" x14ac:dyDescent="0.35">
      <c r="E410" s="5"/>
    </row>
    <row r="411" spans="5:5" x14ac:dyDescent="0.35">
      <c r="E411" s="5"/>
    </row>
    <row r="412" spans="5:5" x14ac:dyDescent="0.35">
      <c r="E412" s="5"/>
    </row>
    <row r="413" spans="5:5" x14ac:dyDescent="0.35">
      <c r="E413" s="5"/>
    </row>
    <row r="414" spans="5:5" x14ac:dyDescent="0.35">
      <c r="E414" s="5"/>
    </row>
    <row r="415" spans="5:5" x14ac:dyDescent="0.35">
      <c r="E415" s="5"/>
    </row>
    <row r="416" spans="5:5" x14ac:dyDescent="0.35">
      <c r="E416" s="5"/>
    </row>
    <row r="417" spans="5:5" x14ac:dyDescent="0.35">
      <c r="E417" s="5"/>
    </row>
    <row r="418" spans="5:5" x14ac:dyDescent="0.35">
      <c r="E418" s="5"/>
    </row>
    <row r="419" spans="5:5" x14ac:dyDescent="0.35">
      <c r="E419" s="5"/>
    </row>
    <row r="420" spans="5:5" x14ac:dyDescent="0.35">
      <c r="E420" s="5"/>
    </row>
    <row r="421" spans="5:5" x14ac:dyDescent="0.35">
      <c r="E421" s="5"/>
    </row>
    <row r="422" spans="5:5" x14ac:dyDescent="0.35">
      <c r="E422" s="5"/>
    </row>
    <row r="423" spans="5:5" x14ac:dyDescent="0.35">
      <c r="E423" s="5"/>
    </row>
    <row r="424" spans="5:5" x14ac:dyDescent="0.35">
      <c r="E424" s="5"/>
    </row>
    <row r="425" spans="5:5" x14ac:dyDescent="0.35">
      <c r="E425" s="5"/>
    </row>
    <row r="426" spans="5:5" x14ac:dyDescent="0.35">
      <c r="E426" s="5"/>
    </row>
    <row r="427" spans="5:5" x14ac:dyDescent="0.35">
      <c r="E427" s="5"/>
    </row>
    <row r="428" spans="5:5" x14ac:dyDescent="0.35">
      <c r="E428" s="5"/>
    </row>
    <row r="429" spans="5:5" x14ac:dyDescent="0.35">
      <c r="E429" s="5"/>
    </row>
    <row r="430" spans="5:5" x14ac:dyDescent="0.35">
      <c r="E430" s="5"/>
    </row>
    <row r="431" spans="5:5" x14ac:dyDescent="0.35">
      <c r="E431" s="5"/>
    </row>
    <row r="432" spans="5:5" x14ac:dyDescent="0.35">
      <c r="E432" s="5"/>
    </row>
    <row r="433" spans="5:5" x14ac:dyDescent="0.35">
      <c r="E433" s="5"/>
    </row>
    <row r="434" spans="5:5" x14ac:dyDescent="0.35">
      <c r="E434" s="5"/>
    </row>
    <row r="435" spans="5:5" x14ac:dyDescent="0.35">
      <c r="E435" s="5"/>
    </row>
    <row r="436" spans="5:5" x14ac:dyDescent="0.35">
      <c r="E436" s="5"/>
    </row>
    <row r="437" spans="5:5" x14ac:dyDescent="0.35">
      <c r="E437" s="5"/>
    </row>
    <row r="438" spans="5:5" x14ac:dyDescent="0.35">
      <c r="E438" s="5"/>
    </row>
    <row r="439" spans="5:5" x14ac:dyDescent="0.35">
      <c r="E439" s="5"/>
    </row>
    <row r="440" spans="5:5" x14ac:dyDescent="0.35">
      <c r="E440" s="5"/>
    </row>
    <row r="441" spans="5:5" x14ac:dyDescent="0.35">
      <c r="E441" s="5"/>
    </row>
    <row r="442" spans="5:5" x14ac:dyDescent="0.35">
      <c r="E442" s="5"/>
    </row>
    <row r="443" spans="5:5" x14ac:dyDescent="0.35">
      <c r="E443" s="5"/>
    </row>
    <row r="444" spans="5:5" x14ac:dyDescent="0.35">
      <c r="E444" s="5"/>
    </row>
    <row r="445" spans="5:5" x14ac:dyDescent="0.35">
      <c r="E445" s="5"/>
    </row>
    <row r="446" spans="5:5" x14ac:dyDescent="0.35">
      <c r="E446" s="5"/>
    </row>
    <row r="447" spans="5:5" x14ac:dyDescent="0.35">
      <c r="E447" s="5"/>
    </row>
    <row r="448" spans="5:5" x14ac:dyDescent="0.35">
      <c r="E448" s="5"/>
    </row>
    <row r="449" spans="5:5" x14ac:dyDescent="0.35">
      <c r="E449" s="5"/>
    </row>
    <row r="450" spans="5:5" x14ac:dyDescent="0.35">
      <c r="E450" s="5"/>
    </row>
    <row r="451" spans="5:5" x14ac:dyDescent="0.35">
      <c r="E451" s="5"/>
    </row>
    <row r="452" spans="5:5" x14ac:dyDescent="0.35">
      <c r="E452" s="5"/>
    </row>
    <row r="453" spans="5:5" x14ac:dyDescent="0.35">
      <c r="E453" s="5"/>
    </row>
    <row r="454" spans="5:5" x14ac:dyDescent="0.35">
      <c r="E454" s="5"/>
    </row>
    <row r="455" spans="5:5" x14ac:dyDescent="0.35">
      <c r="E455" s="5"/>
    </row>
    <row r="456" spans="5:5" x14ac:dyDescent="0.35">
      <c r="E456" s="5"/>
    </row>
    <row r="457" spans="5:5" x14ac:dyDescent="0.35">
      <c r="E457" s="5"/>
    </row>
    <row r="458" spans="5:5" x14ac:dyDescent="0.35">
      <c r="E458" s="5"/>
    </row>
    <row r="459" spans="5:5" x14ac:dyDescent="0.35">
      <c r="E459" s="5"/>
    </row>
    <row r="460" spans="5:5" x14ac:dyDescent="0.35">
      <c r="E460" s="5"/>
    </row>
  </sheetData>
  <mergeCells count="2">
    <mergeCell ref="H1:K1"/>
    <mergeCell ref="D1:G1"/>
  </mergeCells>
  <pageMargins left="0.7" right="0.7" top="0.75" bottom="0.75" header="0.3" footer="0.3"/>
  <pageSetup scale="71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CTC</cp:lastModifiedBy>
  <cp:lastPrinted>2022-11-11T13:29:42Z</cp:lastPrinted>
  <dcterms:created xsi:type="dcterms:W3CDTF">2022-11-08T14:45:02Z</dcterms:created>
  <dcterms:modified xsi:type="dcterms:W3CDTF">2022-11-18T10:31:54Z</dcterms:modified>
</cp:coreProperties>
</file>